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artscouncilwales-my.sharepoint.com/personal/richard_griffiths_arts_wales/Documents/Desktop/New folder/"/>
    </mc:Choice>
  </mc:AlternateContent>
  <xr:revisionPtr revIDLastSave="0" documentId="8_{E945E6AF-81C2-4331-AC05-E4496D619AA9}" xr6:coauthVersionLast="47" xr6:coauthVersionMax="47" xr10:uidLastSave="{00000000-0000-0000-0000-000000000000}"/>
  <bookViews>
    <workbookView xWindow="20370" yWindow="-120" windowWidth="29040" windowHeight="15840" activeTab="1" xr2:uid="{00000000-000D-0000-FFFF-FFFF00000000}"/>
  </bookViews>
  <sheets>
    <sheet name="Project Expenditure Details" sheetId="5" r:id="rId1"/>
    <sheet name="Summary"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4" l="1"/>
  <c r="G23" i="5"/>
  <c r="Q8" i="5"/>
  <c r="I36" i="4"/>
  <c r="K23" i="4"/>
  <c r="K23" i="5" s="1"/>
  <c r="I30" i="4" l="1"/>
  <c r="I31" i="4"/>
  <c r="I29" i="4"/>
  <c r="C30" i="4"/>
  <c r="C31" i="4"/>
  <c r="C29" i="4"/>
  <c r="G17" i="5"/>
  <c r="K30" i="4" l="1"/>
  <c r="K30" i="5" s="1"/>
  <c r="K31" i="4"/>
  <c r="K31" i="5" s="1"/>
  <c r="K29" i="4"/>
  <c r="K29" i="5" s="1"/>
  <c r="K26" i="4"/>
  <c r="K26" i="5" s="1"/>
  <c r="K25" i="4"/>
  <c r="K25" i="5" s="1"/>
  <c r="K24" i="4"/>
  <c r="K24" i="5" s="1"/>
  <c r="K27" i="4"/>
  <c r="K27" i="5" s="1"/>
  <c r="G18" i="4" l="1"/>
  <c r="K32" i="4"/>
  <c r="J42" i="5"/>
  <c r="J48" i="5"/>
  <c r="K37" i="4" s="1"/>
  <c r="K129" i="5"/>
  <c r="I129" i="5"/>
  <c r="B129" i="5"/>
  <c r="L105" i="5"/>
  <c r="L106" i="5"/>
  <c r="L107" i="5"/>
  <c r="L108" i="5"/>
  <c r="L109" i="5"/>
  <c r="L110" i="5"/>
  <c r="L111" i="5"/>
  <c r="L112" i="5"/>
  <c r="L113" i="5"/>
  <c r="L114" i="5"/>
  <c r="L115" i="5"/>
  <c r="L116" i="5"/>
  <c r="L117" i="5"/>
  <c r="L118" i="5"/>
  <c r="L119" i="5"/>
  <c r="L120" i="5"/>
  <c r="L121" i="5"/>
  <c r="L122" i="5"/>
  <c r="L123" i="5"/>
  <c r="L104" i="5"/>
  <c r="G19" i="5"/>
  <c r="L103" i="5"/>
  <c r="J101" i="5"/>
  <c r="K48" i="4" s="1"/>
  <c r="L100" i="5"/>
  <c r="L99" i="5"/>
  <c r="L98" i="5"/>
  <c r="L97" i="5"/>
  <c r="J95" i="5"/>
  <c r="K47" i="4" s="1"/>
  <c r="L94" i="5"/>
  <c r="L93" i="5"/>
  <c r="J91" i="5"/>
  <c r="K46" i="4" s="1"/>
  <c r="L90" i="5"/>
  <c r="L89" i="5"/>
  <c r="J87" i="5"/>
  <c r="K45" i="4" s="1"/>
  <c r="L86" i="5"/>
  <c r="L85" i="5"/>
  <c r="J83" i="5"/>
  <c r="K44" i="4" s="1"/>
  <c r="L82" i="5"/>
  <c r="L81" i="5"/>
  <c r="L80" i="5"/>
  <c r="L79" i="5"/>
  <c r="L78" i="5"/>
  <c r="J76" i="5"/>
  <c r="K43" i="4" s="1"/>
  <c r="L75" i="5"/>
  <c r="L74" i="5"/>
  <c r="L73" i="5"/>
  <c r="L72" i="5"/>
  <c r="J70" i="5"/>
  <c r="K42" i="4" s="1"/>
  <c r="L69" i="5"/>
  <c r="L68" i="5"/>
  <c r="L67" i="5"/>
  <c r="J65" i="5"/>
  <c r="K41" i="4" s="1"/>
  <c r="L64" i="5"/>
  <c r="J62" i="5"/>
  <c r="K40" i="4" s="1"/>
  <c r="L61" i="5"/>
  <c r="J59" i="5"/>
  <c r="K39" i="4" s="1"/>
  <c r="L58" i="5"/>
  <c r="L57" i="5"/>
  <c r="L56" i="5"/>
  <c r="J54" i="5"/>
  <c r="K38" i="4" s="1"/>
  <c r="L53" i="5"/>
  <c r="L52" i="5"/>
  <c r="L51" i="5"/>
  <c r="L50" i="5"/>
  <c r="L47" i="5"/>
  <c r="L46" i="5"/>
  <c r="L45" i="5"/>
  <c r="L44" i="5"/>
  <c r="L41" i="5"/>
  <c r="L40" i="5"/>
  <c r="L39" i="5"/>
  <c r="L38" i="5"/>
  <c r="K32" i="5" l="1"/>
  <c r="J35" i="5"/>
  <c r="K36" i="4"/>
  <c r="K49" i="4" s="1"/>
  <c r="K51" i="4" s="1"/>
  <c r="L37" i="5"/>
</calcChain>
</file>

<file path=xl/sharedStrings.xml><?xml version="1.0" encoding="utf-8"?>
<sst xmlns="http://schemas.openxmlformats.org/spreadsheetml/2006/main" count="256" uniqueCount="93">
  <si>
    <t>International Opportunities Fund</t>
  </si>
  <si>
    <t>Project Budget Template</t>
  </si>
  <si>
    <r>
      <t xml:space="preserve">How to Complete this form:
Please fill in all grey boxes (where appropriate)
Section 1: Enter </t>
    </r>
    <r>
      <rPr>
        <i/>
        <sz val="14"/>
        <rFont val="Calibri"/>
        <family val="2"/>
      </rPr>
      <t xml:space="preserve">your name
</t>
    </r>
    <r>
      <rPr>
        <b/>
        <i/>
        <sz val="14"/>
        <rFont val="Calibri"/>
        <family val="2"/>
      </rPr>
      <t>Section 2</t>
    </r>
    <r>
      <rPr>
        <i/>
        <sz val="14"/>
        <rFont val="Calibri"/>
        <family val="2"/>
      </rPr>
      <t xml:space="preserve">: The white cells will be populated as you enter the expenditure details in section 3
                   Ignore the red error message until the expenditure details have been completed
                   </t>
    </r>
    <r>
      <rPr>
        <b/>
        <i/>
        <sz val="14"/>
        <rFont val="Calibri"/>
        <family val="2"/>
      </rPr>
      <t>Please enter</t>
    </r>
    <r>
      <rPr>
        <i/>
        <sz val="14"/>
        <rFont val="Calibri"/>
        <family val="2"/>
      </rPr>
      <t xml:space="preserve"> details of any other grant funding in the grey cells (the amounts will be populated from the expenditure entered)</t>
    </r>
    <r>
      <rPr>
        <b/>
        <i/>
        <sz val="14"/>
        <rFont val="Calibri"/>
        <family val="2"/>
      </rPr>
      <t xml:space="preserve">
Section 3: Please provide </t>
    </r>
    <r>
      <rPr>
        <i/>
        <sz val="14"/>
        <rFont val="Calibri"/>
        <family val="2"/>
      </rPr>
      <t>a breakdown of the costs under the appropriate headings</t>
    </r>
    <r>
      <rPr>
        <b/>
        <i/>
        <sz val="14"/>
        <rFont val="Calibri"/>
        <family val="2"/>
      </rPr>
      <t xml:space="preserve">
                   For each item of expenditure</t>
    </r>
    <r>
      <rPr>
        <i/>
        <sz val="14"/>
        <rFont val="Calibri"/>
        <family val="2"/>
      </rPr>
      <t xml:space="preserve"> please select the funding source which will be used against the cost, this will update Section 2: Project income.</t>
    </r>
    <r>
      <rPr>
        <b/>
        <i/>
        <sz val="14"/>
        <rFont val="Calibri"/>
        <family val="2"/>
      </rPr>
      <t xml:space="preserve">
                  </t>
    </r>
    <r>
      <rPr>
        <i/>
        <sz val="14"/>
        <rFont val="Calibri"/>
        <family val="2"/>
      </rPr>
      <t xml:space="preserve"> If the cell at the end of the expenditure breakdown row is </t>
    </r>
    <r>
      <rPr>
        <b/>
        <i/>
        <sz val="14"/>
        <rFont val="Calibri"/>
        <family val="2"/>
      </rPr>
      <t>highlighted red,</t>
    </r>
    <r>
      <rPr>
        <i/>
        <sz val="14"/>
        <rFont val="Calibri"/>
        <family val="2"/>
      </rPr>
      <t xml:space="preserve"> please ensure all details are completed</t>
    </r>
    <r>
      <rPr>
        <b/>
        <i/>
        <sz val="14"/>
        <rFont val="Calibri"/>
        <family val="2"/>
      </rPr>
      <t xml:space="preserve">
</t>
    </r>
  </si>
  <si>
    <r>
      <rPr>
        <b/>
        <sz val="14"/>
        <rFont val="Calibri"/>
        <family val="2"/>
      </rPr>
      <t>Summary Tab</t>
    </r>
    <r>
      <rPr>
        <sz val="14"/>
        <rFont val="Calibri"/>
        <family val="2"/>
      </rPr>
      <t xml:space="preserve">: </t>
    </r>
    <r>
      <rPr>
        <sz val="14"/>
        <color rgb="FFFF0000"/>
        <rFont val="Calibri"/>
        <family val="2"/>
      </rPr>
      <t>Click here</t>
    </r>
    <r>
      <rPr>
        <sz val="14"/>
        <rFont val="Calibri"/>
        <family val="2"/>
      </rPr>
      <t xml:space="preserve"> to get to the Summary Tab to review the project totals</t>
    </r>
  </si>
  <si>
    <t xml:space="preserve">                           This summarises the information entered in section 3 and does not require any input
                            Ensure the project Budget balances and there are no red or yellow highlighted cells
</t>
  </si>
  <si>
    <t>i</t>
  </si>
  <si>
    <t>Please follow this link for project budget help notes</t>
  </si>
  <si>
    <t>Section 1: Important information:</t>
  </si>
  <si>
    <t>Please select type of grant</t>
  </si>
  <si>
    <r>
      <t>Your name/</t>
    </r>
    <r>
      <rPr>
        <b/>
        <sz val="14"/>
        <color rgb="FFFF0000"/>
        <rFont val="Calibri"/>
        <family val="2"/>
        <scheme val="minor"/>
      </rPr>
      <t>organisation name</t>
    </r>
  </si>
  <si>
    <t>What type of grant are you applying for?</t>
  </si>
  <si>
    <r>
      <t xml:space="preserve">Grant request </t>
    </r>
    <r>
      <rPr>
        <b/>
        <i/>
        <sz val="14"/>
        <rFont val="Calibri"/>
        <family val="2"/>
      </rPr>
      <t>(How much are you applying for?)</t>
    </r>
  </si>
  <si>
    <t>Your name</t>
  </si>
  <si>
    <t>Igniting Potential</t>
  </si>
  <si>
    <t xml:space="preserve">Section 2: Project Income </t>
  </si>
  <si>
    <t>Wales Arts International</t>
  </si>
  <si>
    <t>International partnership CASH support</t>
  </si>
  <si>
    <t>Your own funds</t>
  </si>
  <si>
    <t>Earned income</t>
  </si>
  <si>
    <r>
      <t xml:space="preserve">International partnership IN KIND support </t>
    </r>
    <r>
      <rPr>
        <i/>
        <sz val="12"/>
        <color indexed="8"/>
        <rFont val="Calibri"/>
        <family val="2"/>
      </rPr>
      <t>(please give details in application)</t>
    </r>
  </si>
  <si>
    <r>
      <t xml:space="preserve">Other grants/income </t>
    </r>
    <r>
      <rPr>
        <i/>
        <sz val="12"/>
        <color indexed="8"/>
        <rFont val="Calibri"/>
        <family val="2"/>
      </rPr>
      <t>(please give details)</t>
    </r>
  </si>
  <si>
    <t>Are they confirmed?</t>
  </si>
  <si>
    <r>
      <t xml:space="preserve">Other grant no 1 </t>
    </r>
    <r>
      <rPr>
        <i/>
        <sz val="12"/>
        <color theme="0"/>
        <rFont val="Calibri"/>
        <family val="2"/>
        <scheme val="minor"/>
      </rPr>
      <t>(please enter details in summary tab)</t>
    </r>
  </si>
  <si>
    <t>Please select</t>
  </si>
  <si>
    <r>
      <t>Other grant no 2</t>
    </r>
    <r>
      <rPr>
        <i/>
        <sz val="12"/>
        <color theme="0"/>
        <rFont val="Calibri"/>
        <family val="2"/>
        <scheme val="minor"/>
      </rPr>
      <t xml:space="preserve"> (please enter details in summary tab)</t>
    </r>
  </si>
  <si>
    <r>
      <t>Other grant no 3</t>
    </r>
    <r>
      <rPr>
        <i/>
        <sz val="12"/>
        <color theme="0"/>
        <rFont val="Calibri"/>
        <family val="2"/>
        <scheme val="minor"/>
      </rPr>
      <t xml:space="preserve"> (please enter details in summary tab)</t>
    </r>
  </si>
  <si>
    <t>Total</t>
  </si>
  <si>
    <t>Yes</t>
  </si>
  <si>
    <r>
      <t xml:space="preserve">Section 3: Project Expenditure Details </t>
    </r>
    <r>
      <rPr>
        <b/>
        <sz val="16"/>
        <rFont val="Calibri"/>
        <family val="2"/>
      </rPr>
      <t>(if you need more space please use the lower section as well)</t>
    </r>
  </si>
  <si>
    <t>No</t>
  </si>
  <si>
    <t>Total project expenditure/cost</t>
  </si>
  <si>
    <t>Return travel to/from the UK</t>
  </si>
  <si>
    <t>Select the primary form of transport &gt;</t>
  </si>
  <si>
    <t>Train</t>
  </si>
  <si>
    <t>Amount</t>
  </si>
  <si>
    <t>Funded By:</t>
  </si>
  <si>
    <t>Plane</t>
  </si>
  <si>
    <t>Car</t>
  </si>
  <si>
    <t>Bus</t>
  </si>
  <si>
    <t>Total Return travel from the UK (including any figures you've put in the lower section)</t>
  </si>
  <si>
    <t>Other</t>
  </si>
  <si>
    <t>Travel costs (within the UK)</t>
  </si>
  <si>
    <t>Total travel costs (within the UK) (including any figures you've put in the lower section)</t>
  </si>
  <si>
    <t>Transfer and internal travel costs (outside the UK)</t>
  </si>
  <si>
    <t>International partnership IN KIND support (please give details in application)</t>
  </si>
  <si>
    <t>Other grant no 1 (please enter details in section 2)</t>
  </si>
  <si>
    <t>Other grant no 2 (please enter details in section 2)</t>
  </si>
  <si>
    <t>Other grant no 3 (please enter details in section 2)</t>
  </si>
  <si>
    <r>
      <t xml:space="preserve">Total </t>
    </r>
    <r>
      <rPr>
        <b/>
        <sz val="12"/>
        <rFont val="Calibri"/>
        <family val="2"/>
      </rPr>
      <t>Transfer and internal travel costs (outside the UK) (including any figures you've put in the lower section)</t>
    </r>
  </si>
  <si>
    <t>Accommodation costs</t>
  </si>
  <si>
    <t>Total Accommodation Costs (including any figures you've put in the lower section)</t>
  </si>
  <si>
    <t>Daily subsistence costs (sometimes called Per Diems)</t>
  </si>
  <si>
    <t>Total Daily subsistence costs (including any figures you've put in the lower section)</t>
  </si>
  <si>
    <t>Travel insurance</t>
  </si>
  <si>
    <t>Total Travel insurance (including any figures you've put in the lower section)</t>
  </si>
  <si>
    <t>Visa costs</t>
  </si>
  <si>
    <t>Total Visa costs (including any figures you've put in the lower section)</t>
  </si>
  <si>
    <t xml:space="preserve">Fees for professional artists </t>
  </si>
  <si>
    <r>
      <t xml:space="preserve">Total </t>
    </r>
    <r>
      <rPr>
        <b/>
        <sz val="12"/>
        <rFont val="Calibri"/>
        <family val="2"/>
      </rPr>
      <t>Fees for professional artists (including any figures you've put in the lower section)</t>
    </r>
  </si>
  <si>
    <t>Digital costs and Materials</t>
  </si>
  <si>
    <t>Total Digital costs and Materials (including any figures you've put in the lower section)</t>
  </si>
  <si>
    <t>Studio/venue hire</t>
  </si>
  <si>
    <t>Total Studio/venue hire (including any figures you've put in the lower section)</t>
  </si>
  <si>
    <t>Transport of work/materials</t>
  </si>
  <si>
    <t>Total Transport of work/materials (including any figures you've put in the lower section)</t>
  </si>
  <si>
    <t>Marketing and publicity</t>
  </si>
  <si>
    <t>Total Marketing and publicity (including any figures you've put in the lower section)</t>
  </si>
  <si>
    <t>Additional Costs  (Please list any additional costs, including any personal access costs, that don't fit into the above categories in the spaces provided below)</t>
  </si>
  <si>
    <t>Total Additional Costs (including any figures you've put in the lower section)</t>
  </si>
  <si>
    <t>Expenditure heading</t>
  </si>
  <si>
    <t>Lower section: Additional lines - please select expenditure heading and enter description</t>
  </si>
  <si>
    <t>Return travel from the UK</t>
  </si>
  <si>
    <t>Transfer costs (within the UK)</t>
  </si>
  <si>
    <t>Materials</t>
  </si>
  <si>
    <t>Marketing and Publicity</t>
  </si>
  <si>
    <t>Additional Costs</t>
  </si>
  <si>
    <r>
      <rPr>
        <b/>
        <i/>
        <sz val="16"/>
        <color rgb="FFFF0000"/>
        <rFont val="Calibri"/>
        <family val="2"/>
      </rPr>
      <t>Click here</t>
    </r>
    <r>
      <rPr>
        <sz val="16"/>
        <rFont val="Calibri"/>
        <family val="2"/>
      </rPr>
      <t xml:space="preserve"> </t>
    </r>
    <r>
      <rPr>
        <b/>
        <sz val="16"/>
        <rFont val="Calibri"/>
        <family val="2"/>
      </rPr>
      <t>to return to Summary Budget Page</t>
    </r>
  </si>
  <si>
    <t>Use ‘SAVE AS’ to save this template onto your computer so you can fill it in.
Please make sure you include your own name as part of the new file name.
Make a note of the folder name where you saved it, as you will need to upload it to our system later.</t>
  </si>
  <si>
    <t>Important information:</t>
  </si>
  <si>
    <r>
      <t xml:space="preserve">Grant request </t>
    </r>
    <r>
      <rPr>
        <b/>
        <i/>
        <sz val="14"/>
        <rFont val="Calibri"/>
        <family val="2"/>
      </rPr>
      <t>(How much you are applying for)</t>
    </r>
  </si>
  <si>
    <t xml:space="preserve">Project Income </t>
  </si>
  <si>
    <r>
      <t>Other grant no 1</t>
    </r>
    <r>
      <rPr>
        <i/>
        <sz val="12"/>
        <color theme="0"/>
        <rFont val="Calibri"/>
        <family val="2"/>
        <scheme val="minor"/>
      </rPr>
      <t xml:space="preserve"> (please enter details in section 2)</t>
    </r>
  </si>
  <si>
    <r>
      <t>Other grant no 2</t>
    </r>
    <r>
      <rPr>
        <i/>
        <sz val="12"/>
        <color theme="0"/>
        <rFont val="Calibri"/>
        <family val="2"/>
        <scheme val="minor"/>
      </rPr>
      <t xml:space="preserve"> (please enter details in section 2)</t>
    </r>
  </si>
  <si>
    <r>
      <t xml:space="preserve">Other grant no 3 </t>
    </r>
    <r>
      <rPr>
        <i/>
        <sz val="12"/>
        <color theme="0"/>
        <rFont val="Calibri"/>
        <family val="2"/>
        <scheme val="minor"/>
      </rPr>
      <t>(please enter details in section 2)</t>
    </r>
  </si>
  <si>
    <r>
      <rPr>
        <b/>
        <sz val="16"/>
        <rFont val="Calibri"/>
        <family val="2"/>
      </rPr>
      <t xml:space="preserve">Summary Project Expenditure </t>
    </r>
    <r>
      <rPr>
        <sz val="16"/>
        <rFont val="Calibri"/>
        <family val="2"/>
      </rPr>
      <t>- Click here to navigate to the Project Expenditure Tab to enter details</t>
    </r>
  </si>
  <si>
    <t>Primary form of transport:</t>
  </si>
  <si>
    <r>
      <t xml:space="preserve">Transfer and internal travel costs </t>
    </r>
    <r>
      <rPr>
        <i/>
        <sz val="12"/>
        <color indexed="8"/>
        <rFont val="Calibri"/>
        <family val="2"/>
      </rPr>
      <t>(outside the UK)</t>
    </r>
  </si>
  <si>
    <r>
      <t xml:space="preserve">Daily subsistence costs </t>
    </r>
    <r>
      <rPr>
        <i/>
        <sz val="12"/>
        <color indexed="8"/>
        <rFont val="Calibri"/>
        <family val="2"/>
      </rPr>
      <t>(sometimes called Per Diems)</t>
    </r>
  </si>
  <si>
    <t>Additional costs</t>
  </si>
  <si>
    <t>Balance</t>
  </si>
  <si>
    <t>If income and expenditure are correct the balance should be £0 &gt;&gt;&gt;</t>
  </si>
  <si>
    <t>If you haven’t already done so, use ‘SAVE AS’ to save this template onto your computer.
Please make sure you include your own name as part of the new file name.
Make a note of the folder name where you saved it, as you will need to upload it to our system later.</t>
  </si>
  <si>
    <t>October 2017 v1.4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</si>
</sst>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49" x14ac:knownFonts="1">
    <font>
      <sz val="11"/>
      <color theme="1"/>
      <name val="Calibri"/>
      <family val="2"/>
      <scheme val="minor"/>
    </font>
    <font>
      <i/>
      <sz val="12"/>
      <color indexed="8"/>
      <name val="Calibri"/>
      <family val="2"/>
    </font>
    <font>
      <b/>
      <i/>
      <sz val="12"/>
      <name val="Calibri"/>
      <family val="2"/>
    </font>
    <font>
      <b/>
      <sz val="16"/>
      <name val="Calibri"/>
      <family val="2"/>
    </font>
    <font>
      <u/>
      <sz val="9.9"/>
      <color theme="10"/>
      <name val="Calibri"/>
      <family val="2"/>
    </font>
    <font>
      <b/>
      <sz val="14"/>
      <color indexed="8"/>
      <name val="Calibri"/>
      <family val="2"/>
      <scheme val="minor"/>
    </font>
    <font>
      <sz val="11"/>
      <color indexed="8"/>
      <name val="Calibri"/>
      <family val="2"/>
      <scheme val="minor"/>
    </font>
    <font>
      <b/>
      <sz val="11"/>
      <color indexed="8"/>
      <name val="Calibri"/>
      <family val="2"/>
      <scheme val="minor"/>
    </font>
    <font>
      <b/>
      <i/>
      <sz val="11"/>
      <color indexed="10"/>
      <name val="Calibri"/>
      <family val="2"/>
      <scheme val="minor"/>
    </font>
    <font>
      <sz val="12"/>
      <color indexed="8"/>
      <name val="Calibri"/>
      <family val="2"/>
      <scheme val="minor"/>
    </font>
    <font>
      <b/>
      <sz val="11"/>
      <color indexed="62"/>
      <name val="Calibri"/>
      <family val="2"/>
      <scheme val="minor"/>
    </font>
    <font>
      <b/>
      <i/>
      <sz val="14"/>
      <color indexed="10"/>
      <name val="Calibri"/>
      <family val="2"/>
      <scheme val="minor"/>
    </font>
    <font>
      <sz val="8"/>
      <color indexed="10"/>
      <name val="Calibri"/>
      <family val="2"/>
      <scheme val="minor"/>
    </font>
    <font>
      <sz val="12"/>
      <color theme="1"/>
      <name val="Calibri"/>
      <family val="2"/>
      <scheme val="minor"/>
    </font>
    <font>
      <b/>
      <sz val="12"/>
      <color indexed="8"/>
      <name val="Calibri"/>
      <family val="2"/>
      <scheme val="minor"/>
    </font>
    <font>
      <b/>
      <sz val="14"/>
      <name val="Calibri"/>
      <family val="2"/>
      <scheme val="minor"/>
    </font>
    <font>
      <sz val="12"/>
      <name val="Calibri"/>
      <family val="2"/>
      <scheme val="minor"/>
    </font>
    <font>
      <sz val="11"/>
      <name val="Calibri"/>
      <family val="2"/>
      <scheme val="minor"/>
    </font>
    <font>
      <b/>
      <sz val="12"/>
      <name val="Calibri"/>
      <family val="2"/>
      <scheme val="minor"/>
    </font>
    <font>
      <b/>
      <sz val="12"/>
      <color theme="1"/>
      <name val="Calibri"/>
      <family val="2"/>
      <scheme val="minor"/>
    </font>
    <font>
      <b/>
      <sz val="24"/>
      <color theme="3"/>
      <name val="Calibri"/>
      <family val="2"/>
      <scheme val="minor"/>
    </font>
    <font>
      <b/>
      <sz val="14"/>
      <color indexed="9"/>
      <name val="Calibri"/>
      <family val="2"/>
      <scheme val="minor"/>
    </font>
    <font>
      <b/>
      <sz val="16"/>
      <color theme="0"/>
      <name val="Calibri"/>
      <family val="2"/>
      <scheme val="minor"/>
    </font>
    <font>
      <b/>
      <sz val="14"/>
      <color indexed="62"/>
      <name val="Calibri"/>
      <family val="2"/>
      <scheme val="minor"/>
    </font>
    <font>
      <b/>
      <sz val="14"/>
      <color theme="3"/>
      <name val="Calibri"/>
      <family val="2"/>
      <scheme val="minor"/>
    </font>
    <font>
      <sz val="11"/>
      <color theme="0"/>
      <name val="Calibri"/>
      <family val="2"/>
      <scheme val="minor"/>
    </font>
    <font>
      <sz val="14"/>
      <name val="Calibri"/>
      <family val="2"/>
      <scheme val="minor"/>
    </font>
    <font>
      <b/>
      <sz val="12"/>
      <name val="Calibri"/>
      <family val="2"/>
    </font>
    <font>
      <b/>
      <sz val="16"/>
      <color theme="1"/>
      <name val="Calibri"/>
      <family val="2"/>
      <scheme val="minor"/>
    </font>
    <font>
      <b/>
      <sz val="14"/>
      <color theme="0"/>
      <name val="Calibri"/>
      <family val="2"/>
      <scheme val="minor"/>
    </font>
    <font>
      <sz val="14"/>
      <color theme="1"/>
      <name val="Calibri"/>
      <family val="2"/>
      <scheme val="minor"/>
    </font>
    <font>
      <sz val="10"/>
      <color theme="0"/>
      <name val="Calibri"/>
      <family val="2"/>
      <scheme val="minor"/>
    </font>
    <font>
      <sz val="14"/>
      <color indexed="8"/>
      <name val="Calibri"/>
      <family val="2"/>
      <scheme val="minor"/>
    </font>
    <font>
      <b/>
      <i/>
      <sz val="14"/>
      <name val="Calibri"/>
      <family val="2"/>
    </font>
    <font>
      <i/>
      <sz val="14"/>
      <name val="Calibri"/>
      <family val="2"/>
    </font>
    <font>
      <b/>
      <sz val="14"/>
      <color theme="1"/>
      <name val="Calibri"/>
      <family val="2"/>
      <scheme val="minor"/>
    </font>
    <font>
      <b/>
      <sz val="16"/>
      <color theme="10"/>
      <name val="Calibri"/>
      <family val="2"/>
    </font>
    <font>
      <sz val="16"/>
      <name val="Calibri"/>
      <family val="2"/>
    </font>
    <font>
      <b/>
      <sz val="16"/>
      <name val="Calibri"/>
      <family val="2"/>
      <scheme val="minor"/>
    </font>
    <font>
      <b/>
      <i/>
      <sz val="16"/>
      <color rgb="FFFF0000"/>
      <name val="Calibri"/>
      <family val="2"/>
    </font>
    <font>
      <sz val="12"/>
      <color theme="0"/>
      <name val="Calibri"/>
      <family val="2"/>
      <scheme val="minor"/>
    </font>
    <font>
      <i/>
      <sz val="12"/>
      <name val="Calibri"/>
      <family val="2"/>
      <scheme val="minor"/>
    </font>
    <font>
      <i/>
      <sz val="12"/>
      <color theme="0"/>
      <name val="Calibri"/>
      <family val="2"/>
      <scheme val="minor"/>
    </font>
    <font>
      <sz val="14"/>
      <name val="Calibri"/>
      <family val="2"/>
    </font>
    <font>
      <u/>
      <sz val="14"/>
      <name val="Calibri"/>
      <family val="2"/>
    </font>
    <font>
      <b/>
      <sz val="14"/>
      <name val="Calibri"/>
      <family val="2"/>
    </font>
    <font>
      <sz val="14"/>
      <color rgb="FFFF0000"/>
      <name val="Calibri"/>
      <family val="2"/>
    </font>
    <font>
      <sz val="16"/>
      <color theme="10"/>
      <name val="Calibri"/>
      <family val="2"/>
    </font>
    <font>
      <b/>
      <sz val="14"/>
      <color rgb="FFFF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E285"/>
        <bgColor indexed="64"/>
      </patternFill>
    </fill>
    <fill>
      <patternFill patternType="solid">
        <fgColor theme="1" tint="4.9989318521683403E-2"/>
        <bgColor indexed="64"/>
      </patternFill>
    </fill>
    <fill>
      <patternFill patternType="solid">
        <fgColor rgb="FFFF0000"/>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1">
    <xf numFmtId="0" fontId="0" fillId="0" borderId="0" xfId="0"/>
    <xf numFmtId="0" fontId="0" fillId="0" borderId="0" xfId="0" applyProtection="1">
      <protection hidden="1"/>
    </xf>
    <xf numFmtId="0" fontId="0" fillId="0" borderId="0" xfId="0" applyAlignment="1" applyProtection="1">
      <alignment horizontal="centerContinuous"/>
      <protection hidden="1"/>
    </xf>
    <xf numFmtId="0" fontId="31" fillId="0" borderId="0" xfId="0" applyFont="1" applyProtection="1">
      <protection hidden="1"/>
    </xf>
    <xf numFmtId="0" fontId="0" fillId="0" borderId="0" xfId="0" applyAlignment="1" applyProtection="1">
      <alignment horizontal="right"/>
      <protection hidden="1"/>
    </xf>
    <xf numFmtId="0" fontId="25" fillId="0" borderId="0" xfId="0" applyFont="1" applyProtection="1">
      <protection hidden="1"/>
    </xf>
    <xf numFmtId="0" fontId="5" fillId="0" borderId="0" xfId="0" applyFont="1" applyAlignment="1" applyProtection="1">
      <alignment horizontal="center"/>
      <protection hidden="1"/>
    </xf>
    <xf numFmtId="0" fontId="8" fillId="4" borderId="0" xfId="0" applyFont="1" applyFill="1" applyAlignment="1" applyProtection="1">
      <alignment horizontal="center"/>
      <protection hidden="1"/>
    </xf>
    <xf numFmtId="0" fontId="24" fillId="2" borderId="7"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protection hidden="1"/>
    </xf>
    <xf numFmtId="0" fontId="24" fillId="2" borderId="11" xfId="0" applyFont="1" applyFill="1" applyBorder="1" applyAlignment="1" applyProtection="1">
      <alignment horizontal="center" vertical="center"/>
      <protection hidden="1"/>
    </xf>
    <xf numFmtId="0" fontId="0" fillId="0" borderId="2" xfId="0" applyBorder="1" applyProtection="1">
      <protection hidden="1"/>
    </xf>
    <xf numFmtId="0" fontId="16" fillId="0" borderId="1" xfId="0" applyFont="1" applyBorder="1" applyAlignment="1" applyProtection="1">
      <alignment horizontal="left"/>
      <protection hidden="1"/>
    </xf>
    <xf numFmtId="0" fontId="16" fillId="0" borderId="0" xfId="0" applyFont="1" applyAlignment="1" applyProtection="1">
      <alignment horizontal="left"/>
      <protection hidden="1"/>
    </xf>
    <xf numFmtId="0" fontId="17" fillId="0" borderId="0" xfId="0" applyFont="1" applyAlignment="1" applyProtection="1">
      <alignment horizontal="left"/>
      <protection hidden="1"/>
    </xf>
    <xf numFmtId="0" fontId="6" fillId="0" borderId="0" xfId="0" applyFont="1" applyProtection="1">
      <protection hidden="1"/>
    </xf>
    <xf numFmtId="0" fontId="25" fillId="0" borderId="9" xfId="0" applyFont="1" applyBorder="1" applyProtection="1">
      <protection hidden="1"/>
    </xf>
    <xf numFmtId="0" fontId="7" fillId="0" borderId="0" xfId="0" applyFont="1" applyProtection="1">
      <protection hidden="1"/>
    </xf>
    <xf numFmtId="0" fontId="32" fillId="0" borderId="1" xfId="0" applyFont="1" applyBorder="1" applyProtection="1">
      <protection hidden="1"/>
    </xf>
    <xf numFmtId="0" fontId="32" fillId="0" borderId="0" xfId="0" applyFont="1" applyProtection="1">
      <protection hidden="1"/>
    </xf>
    <xf numFmtId="0" fontId="18" fillId="2" borderId="10" xfId="0" applyFont="1" applyFill="1" applyBorder="1" applyAlignment="1" applyProtection="1">
      <alignment horizontal="left"/>
      <protection hidden="1"/>
    </xf>
    <xf numFmtId="0" fontId="18" fillId="2" borderId="11" xfId="0" applyFont="1" applyFill="1" applyBorder="1" applyAlignment="1" applyProtection="1">
      <alignment horizontal="left"/>
      <protection hidden="1"/>
    </xf>
    <xf numFmtId="0" fontId="9" fillId="0" borderId="11" xfId="0" applyFont="1" applyBorder="1" applyProtection="1">
      <protection hidden="1"/>
    </xf>
    <xf numFmtId="164" fontId="9" fillId="0" borderId="11" xfId="0" applyNumberFormat="1" applyFont="1" applyBorder="1" applyAlignment="1" applyProtection="1">
      <alignment horizontal="center"/>
      <protection hidden="1"/>
    </xf>
    <xf numFmtId="0" fontId="6" fillId="0" borderId="11" xfId="0" applyFont="1" applyBorder="1" applyProtection="1">
      <protection hidden="1"/>
    </xf>
    <xf numFmtId="0" fontId="8" fillId="4" borderId="11" xfId="0" applyFont="1" applyFill="1" applyBorder="1" applyAlignment="1" applyProtection="1">
      <alignment horizontal="center"/>
      <protection hidden="1"/>
    </xf>
    <xf numFmtId="0" fontId="25" fillId="0" borderId="12" xfId="0" applyFont="1" applyBorder="1" applyProtection="1">
      <protection hidden="1"/>
    </xf>
    <xf numFmtId="0" fontId="12" fillId="0" borderId="5" xfId="0" applyFont="1" applyBorder="1" applyAlignment="1" applyProtection="1">
      <alignment horizontal="centerContinuous"/>
      <protection hidden="1"/>
    </xf>
    <xf numFmtId="0" fontId="12" fillId="0" borderId="3" xfId="0" applyFont="1" applyBorder="1" applyAlignment="1" applyProtection="1">
      <alignment horizontal="centerContinuous"/>
      <protection hidden="1"/>
    </xf>
    <xf numFmtId="0" fontId="8" fillId="4" borderId="3" xfId="0" applyFont="1" applyFill="1" applyBorder="1" applyAlignment="1" applyProtection="1">
      <alignment horizontal="center"/>
      <protection hidden="1"/>
    </xf>
    <xf numFmtId="0" fontId="25" fillId="0" borderId="4" xfId="0" applyFont="1" applyBorder="1" applyProtection="1">
      <protection hidden="1"/>
    </xf>
    <xf numFmtId="0" fontId="13" fillId="0" borderId="0" xfId="0" applyFont="1" applyProtection="1">
      <protection hidden="1"/>
    </xf>
    <xf numFmtId="0" fontId="13" fillId="0" borderId="0" xfId="0" applyFont="1" applyAlignment="1" applyProtection="1">
      <alignment horizontal="right"/>
      <protection hidden="1"/>
    </xf>
    <xf numFmtId="0" fontId="0" fillId="0" borderId="1" xfId="0" applyBorder="1" applyProtection="1">
      <protection hidden="1"/>
    </xf>
    <xf numFmtId="0" fontId="0" fillId="9" borderId="2" xfId="0" applyFill="1" applyBorder="1" applyProtection="1">
      <protection hidden="1"/>
    </xf>
    <xf numFmtId="0" fontId="6" fillId="0" borderId="1" xfId="0" applyFont="1" applyBorder="1" applyAlignment="1" applyProtection="1">
      <alignment horizontal="center"/>
      <protection hidden="1"/>
    </xf>
    <xf numFmtId="0" fontId="9" fillId="2" borderId="5" xfId="0" applyFont="1" applyFill="1" applyBorder="1" applyProtection="1">
      <protection hidden="1"/>
    </xf>
    <xf numFmtId="0" fontId="9" fillId="2" borderId="3" xfId="0" applyFont="1" applyFill="1" applyBorder="1" applyProtection="1">
      <protection hidden="1"/>
    </xf>
    <xf numFmtId="0" fontId="0" fillId="0" borderId="3" xfId="0" applyBorder="1" applyProtection="1">
      <protection hidden="1"/>
    </xf>
    <xf numFmtId="0" fontId="0" fillId="0" borderId="4" xfId="0" applyBorder="1" applyProtection="1">
      <protection hidden="1"/>
    </xf>
    <xf numFmtId="0" fontId="9" fillId="0" borderId="5" xfId="0" applyFont="1" applyBorder="1" applyProtection="1">
      <protection hidden="1"/>
    </xf>
    <xf numFmtId="0" fontId="9" fillId="0" borderId="3" xfId="0" applyFont="1" applyBorder="1" applyProtection="1">
      <protection hidden="1"/>
    </xf>
    <xf numFmtId="0" fontId="7" fillId="0" borderId="2" xfId="0" applyFont="1" applyBorder="1" applyProtection="1">
      <protection hidden="1"/>
    </xf>
    <xf numFmtId="9" fontId="0" fillId="0" borderId="2" xfId="0" applyNumberFormat="1" applyBorder="1" applyProtection="1">
      <protection hidden="1"/>
    </xf>
    <xf numFmtId="0" fontId="9" fillId="0" borderId="5" xfId="0" applyFont="1" applyBorder="1" applyAlignment="1" applyProtection="1">
      <alignment horizontal="left"/>
      <protection hidden="1"/>
    </xf>
    <xf numFmtId="9" fontId="0" fillId="0" borderId="0" xfId="0" applyNumberFormat="1" applyProtection="1">
      <protection hidden="1"/>
    </xf>
    <xf numFmtId="0" fontId="22" fillId="7" borderId="16" xfId="0" applyFont="1" applyFill="1" applyBorder="1" applyAlignment="1" applyProtection="1">
      <alignment vertical="center"/>
      <protection hidden="1"/>
    </xf>
    <xf numFmtId="0" fontId="25" fillId="0" borderId="39" xfId="0" applyFont="1" applyBorder="1" applyProtection="1">
      <protection hidden="1"/>
    </xf>
    <xf numFmtId="0" fontId="25" fillId="0" borderId="34" xfId="0" applyFont="1" applyBorder="1" applyProtection="1">
      <protection hidden="1"/>
    </xf>
    <xf numFmtId="0" fontId="18" fillId="0" borderId="26" xfId="0" applyFont="1" applyBorder="1" applyAlignment="1" applyProtection="1">
      <alignment horizontal="right" vertical="center" wrapText="1"/>
      <protection hidden="1"/>
    </xf>
    <xf numFmtId="0" fontId="16" fillId="9" borderId="2" xfId="0" applyFont="1" applyFill="1" applyBorder="1" applyProtection="1">
      <protection hidden="1"/>
    </xf>
    <xf numFmtId="0" fontId="9" fillId="9" borderId="2" xfId="0" applyFont="1" applyFill="1" applyBorder="1" applyProtection="1">
      <protection hidden="1"/>
    </xf>
    <xf numFmtId="0" fontId="0" fillId="9" borderId="0" xfId="0" applyFill="1" applyProtection="1">
      <protection hidden="1"/>
    </xf>
    <xf numFmtId="0" fontId="16" fillId="6" borderId="29" xfId="0" applyFont="1" applyFill="1" applyBorder="1" applyAlignment="1" applyProtection="1">
      <alignment vertical="center" wrapText="1"/>
      <protection locked="0" hidden="1"/>
    </xf>
    <xf numFmtId="0" fontId="15" fillId="5" borderId="3" xfId="0" applyFont="1" applyFill="1" applyBorder="1" applyAlignment="1" applyProtection="1">
      <alignment horizontal="left"/>
      <protection hidden="1"/>
    </xf>
    <xf numFmtId="0" fontId="17" fillId="5" borderId="3" xfId="0" applyFont="1" applyFill="1" applyBorder="1" applyAlignment="1" applyProtection="1">
      <alignment horizontal="left"/>
      <protection hidden="1"/>
    </xf>
    <xf numFmtId="0" fontId="17" fillId="5" borderId="4" xfId="0" applyFont="1" applyFill="1" applyBorder="1" applyProtection="1">
      <protection hidden="1"/>
    </xf>
    <xf numFmtId="0" fontId="9" fillId="0" borderId="1" xfId="0" applyFont="1" applyBorder="1" applyAlignment="1" applyProtection="1">
      <alignment horizontal="centerContinuous"/>
      <protection hidden="1"/>
    </xf>
    <xf numFmtId="0" fontId="9" fillId="0" borderId="0" xfId="0" applyFont="1" applyAlignment="1" applyProtection="1">
      <alignment horizontal="centerContinuous"/>
      <protection hidden="1"/>
    </xf>
    <xf numFmtId="0" fontId="16" fillId="6" borderId="27" xfId="0" applyFont="1" applyFill="1" applyBorder="1" applyAlignment="1" applyProtection="1">
      <alignment vertical="center" wrapText="1"/>
      <protection locked="0" hidden="1"/>
    </xf>
    <xf numFmtId="0" fontId="24" fillId="2" borderId="0" xfId="0" applyFont="1" applyFill="1" applyAlignment="1" applyProtection="1">
      <alignment horizontal="center" vertical="center"/>
      <protection hidden="1"/>
    </xf>
    <xf numFmtId="0" fontId="18" fillId="0" borderId="41" xfId="0" applyFont="1" applyBorder="1" applyAlignment="1" applyProtection="1">
      <alignment horizontal="right" vertical="center" wrapText="1"/>
      <protection hidden="1"/>
    </xf>
    <xf numFmtId="0" fontId="18" fillId="0" borderId="35" xfId="0" applyFont="1" applyBorder="1" applyAlignment="1" applyProtection="1">
      <alignment horizontal="right" vertical="center" wrapText="1"/>
      <protection hidden="1"/>
    </xf>
    <xf numFmtId="0" fontId="38" fillId="5" borderId="5" xfId="0" applyFont="1" applyFill="1" applyBorder="1" applyProtection="1">
      <protection hidden="1"/>
    </xf>
    <xf numFmtId="0" fontId="16" fillId="11" borderId="26" xfId="0" applyFont="1" applyFill="1" applyBorder="1" applyAlignment="1" applyProtection="1">
      <alignment horizontal="left" vertical="center" wrapText="1"/>
      <protection hidden="1"/>
    </xf>
    <xf numFmtId="0" fontId="25" fillId="0" borderId="49" xfId="0" applyFont="1" applyBorder="1" applyProtection="1">
      <protection hidden="1"/>
    </xf>
    <xf numFmtId="0" fontId="25" fillId="0" borderId="35" xfId="0" applyFont="1" applyBorder="1" applyProtection="1">
      <protection hidden="1"/>
    </xf>
    <xf numFmtId="0" fontId="41" fillId="0" borderId="2" xfId="0" applyFont="1" applyBorder="1" applyProtection="1">
      <protection hidden="1"/>
    </xf>
    <xf numFmtId="0" fontId="16" fillId="2" borderId="5" xfId="0" applyFont="1" applyFill="1" applyBorder="1" applyProtection="1">
      <protection hidden="1"/>
    </xf>
    <xf numFmtId="0" fontId="16" fillId="2" borderId="3" xfId="0" applyFont="1" applyFill="1" applyBorder="1" applyProtection="1">
      <protection hidden="1"/>
    </xf>
    <xf numFmtId="0" fontId="12" fillId="0" borderId="3" xfId="0" applyFont="1" applyBorder="1" applyAlignment="1" applyProtection="1">
      <alignment horizontal="center"/>
      <protection hidden="1"/>
    </xf>
    <xf numFmtId="0" fontId="0" fillId="0" borderId="0" xfId="0" applyAlignment="1" applyProtection="1">
      <alignment horizontal="centerContinuous" wrapText="1"/>
      <protection hidden="1"/>
    </xf>
    <xf numFmtId="0" fontId="24" fillId="2" borderId="0" xfId="0" applyFont="1" applyFill="1" applyAlignment="1" applyProtection="1">
      <alignment horizontal="center" vertical="center" wrapText="1"/>
      <protection hidden="1"/>
    </xf>
    <xf numFmtId="0" fontId="10" fillId="4" borderId="0" xfId="0" applyFont="1" applyFill="1" applyAlignment="1" applyProtection="1">
      <alignment horizontal="left" wrapText="1"/>
      <protection hidden="1"/>
    </xf>
    <xf numFmtId="0" fontId="24" fillId="2" borderId="11" xfId="0" applyFont="1" applyFill="1" applyBorder="1" applyAlignment="1" applyProtection="1">
      <alignment horizontal="center" vertical="center" wrapText="1"/>
      <protection hidden="1"/>
    </xf>
    <xf numFmtId="0" fontId="29" fillId="7" borderId="32" xfId="0" applyFont="1" applyFill="1" applyBorder="1" applyAlignment="1" applyProtection="1">
      <alignment vertical="center" wrapText="1"/>
      <protection hidden="1"/>
    </xf>
    <xf numFmtId="0" fontId="22" fillId="0" borderId="32" xfId="0" applyFont="1" applyBorder="1" applyAlignment="1" applyProtection="1">
      <alignment vertical="center" wrapText="1"/>
      <protection hidden="1"/>
    </xf>
    <xf numFmtId="0" fontId="18" fillId="10" borderId="24" xfId="0" applyFont="1" applyFill="1" applyBorder="1" applyAlignment="1" applyProtection="1">
      <alignment horizontal="left" vertical="center" wrapText="1"/>
      <protection hidden="1"/>
    </xf>
    <xf numFmtId="0" fontId="18" fillId="10" borderId="39" xfId="0" applyFont="1" applyFill="1" applyBorder="1" applyAlignment="1" applyProtection="1">
      <alignment horizontal="left" vertical="center" wrapText="1"/>
      <protection hidden="1"/>
    </xf>
    <xf numFmtId="0" fontId="13" fillId="0" borderId="44" xfId="0" applyFont="1" applyBorder="1" applyAlignment="1" applyProtection="1">
      <alignment wrapText="1"/>
      <protection hidden="1"/>
    </xf>
    <xf numFmtId="0" fontId="18" fillId="10" borderId="41" xfId="0" applyFont="1" applyFill="1" applyBorder="1" applyAlignment="1" applyProtection="1">
      <alignment horizontal="lef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3" borderId="2" xfId="0" applyFont="1" applyFill="1" applyBorder="1" applyAlignment="1" applyProtection="1">
      <alignment horizontal="center" wrapText="1"/>
      <protection hidden="1"/>
    </xf>
    <xf numFmtId="165" fontId="35" fillId="0" borderId="19" xfId="0" applyNumberFormat="1" applyFont="1" applyBorder="1" applyAlignment="1" applyProtection="1">
      <alignment horizontal="right" vertical="center" wrapText="1"/>
      <protection hidden="1"/>
    </xf>
    <xf numFmtId="0" fontId="22" fillId="0" borderId="0" xfId="0" applyFont="1" applyAlignment="1" applyProtection="1">
      <alignment vertical="center" wrapText="1"/>
      <protection hidden="1"/>
    </xf>
    <xf numFmtId="0" fontId="22" fillId="0" borderId="33" xfId="0" applyFont="1" applyBorder="1" applyAlignment="1" applyProtection="1">
      <alignment vertical="center" wrapText="1"/>
      <protection hidden="1"/>
    </xf>
    <xf numFmtId="165" fontId="28" fillId="0" borderId="0" xfId="0" applyNumberFormat="1" applyFont="1" applyAlignment="1" applyProtection="1">
      <alignment horizontal="right" vertical="center" wrapText="1"/>
      <protection hidden="1"/>
    </xf>
    <xf numFmtId="0" fontId="18" fillId="0" borderId="23" xfId="0" applyFont="1" applyBorder="1" applyAlignment="1" applyProtection="1">
      <alignment vertical="center" wrapText="1"/>
      <protection hidden="1"/>
    </xf>
    <xf numFmtId="165" fontId="26" fillId="6" borderId="25" xfId="0" applyNumberFormat="1" applyFont="1" applyFill="1" applyBorder="1" applyAlignment="1" applyProtection="1">
      <alignment horizontal="right" vertical="center" wrapText="1"/>
      <protection locked="0" hidden="1"/>
    </xf>
    <xf numFmtId="165" fontId="15" fillId="0" borderId="45" xfId="0" applyNumberFormat="1" applyFont="1" applyBorder="1" applyAlignment="1" applyProtection="1">
      <alignment horizontal="right" vertical="center" wrapText="1"/>
      <protection hidden="1"/>
    </xf>
    <xf numFmtId="0" fontId="18" fillId="0" borderId="38" xfId="0" applyFont="1" applyBorder="1" applyAlignment="1" applyProtection="1">
      <alignment vertical="center" wrapText="1"/>
      <protection hidden="1"/>
    </xf>
    <xf numFmtId="165" fontId="26" fillId="6" borderId="5" xfId="0" applyNumberFormat="1" applyFont="1" applyFill="1" applyBorder="1" applyAlignment="1" applyProtection="1">
      <alignment horizontal="right" vertical="center" wrapText="1"/>
      <protection locked="0" hidden="1"/>
    </xf>
    <xf numFmtId="165" fontId="15" fillId="0" borderId="13" xfId="0" applyNumberFormat="1" applyFont="1" applyBorder="1" applyAlignment="1" applyProtection="1">
      <alignment horizontal="right" vertical="center" wrapText="1"/>
      <protection hidden="1"/>
    </xf>
    <xf numFmtId="0" fontId="13" fillId="0" borderId="43" xfId="0" applyFont="1" applyBorder="1" applyAlignment="1" applyProtection="1">
      <alignment wrapText="1"/>
      <protection hidden="1"/>
    </xf>
    <xf numFmtId="0" fontId="15" fillId="5" borderId="42" xfId="0" applyFont="1" applyFill="1" applyBorder="1" applyAlignment="1" applyProtection="1">
      <alignment vertical="center" wrapText="1"/>
      <protection hidden="1"/>
    </xf>
    <xf numFmtId="0" fontId="18" fillId="0" borderId="30" xfId="0" applyFont="1" applyBorder="1" applyAlignment="1" applyProtection="1">
      <alignment vertical="center" wrapText="1"/>
      <protection hidden="1"/>
    </xf>
    <xf numFmtId="165" fontId="30" fillId="6" borderId="38" xfId="0" applyNumberFormat="1" applyFont="1" applyFill="1" applyBorder="1" applyAlignment="1" applyProtection="1">
      <alignment horizontal="right" vertical="center" wrapText="1"/>
      <protection locked="0" hidden="1"/>
    </xf>
    <xf numFmtId="165" fontId="30" fillId="6" borderId="25" xfId="0" applyNumberFormat="1" applyFont="1" applyFill="1" applyBorder="1" applyAlignment="1" applyProtection="1">
      <alignment horizontal="right" vertical="center" wrapText="1"/>
      <protection locked="0" hidden="1"/>
    </xf>
    <xf numFmtId="165" fontId="30" fillId="6" borderId="36" xfId="0" applyNumberFormat="1" applyFont="1" applyFill="1" applyBorder="1" applyAlignment="1" applyProtection="1">
      <alignment horizontal="right" vertical="center" wrapText="1"/>
      <protection locked="0" hidden="1"/>
    </xf>
    <xf numFmtId="0" fontId="15" fillId="2" borderId="1" xfId="0" applyFont="1" applyFill="1" applyBorder="1" applyAlignment="1" applyProtection="1">
      <alignment horizontal="center"/>
      <protection hidden="1"/>
    </xf>
    <xf numFmtId="0" fontId="38" fillId="5" borderId="3" xfId="0" applyFont="1" applyFill="1" applyBorder="1" applyProtection="1">
      <protection hidden="1"/>
    </xf>
    <xf numFmtId="0" fontId="38" fillId="5" borderId="4" xfId="0" applyFont="1" applyFill="1" applyBorder="1" applyProtection="1">
      <protection hidden="1"/>
    </xf>
    <xf numFmtId="0" fontId="16" fillId="6" borderId="24" xfId="0" applyFont="1" applyFill="1" applyBorder="1" applyAlignment="1" applyProtection="1">
      <alignment horizontal="left" vertical="center" wrapText="1"/>
      <protection locked="0" hidden="1"/>
    </xf>
    <xf numFmtId="0" fontId="15" fillId="5" borderId="22" xfId="0" applyFont="1" applyFill="1" applyBorder="1" applyAlignment="1" applyProtection="1">
      <alignment vertical="center" wrapText="1"/>
      <protection hidden="1"/>
    </xf>
    <xf numFmtId="0" fontId="15" fillId="5" borderId="17" xfId="0" applyFont="1" applyFill="1" applyBorder="1" applyAlignment="1" applyProtection="1">
      <alignment vertical="center" wrapText="1"/>
      <protection hidden="1"/>
    </xf>
    <xf numFmtId="0" fontId="9" fillId="2" borderId="3" xfId="0" applyFont="1" applyFill="1" applyBorder="1" applyAlignment="1" applyProtection="1">
      <alignment horizontal="left"/>
      <protection hidden="1"/>
    </xf>
    <xf numFmtId="164" fontId="9" fillId="0" borderId="4" xfId="0" applyNumberFormat="1" applyFont="1" applyBorder="1" applyAlignment="1" applyProtection="1">
      <alignment horizontal="right"/>
      <protection hidden="1"/>
    </xf>
    <xf numFmtId="0" fontId="16" fillId="0" borderId="5" xfId="0" applyFont="1" applyBorder="1" applyProtection="1">
      <protection hidden="1"/>
    </xf>
    <xf numFmtId="0" fontId="25" fillId="0" borderId="34" xfId="0" applyFont="1" applyBorder="1" applyAlignment="1" applyProtection="1">
      <alignment wrapText="1"/>
      <protection hidden="1"/>
    </xf>
    <xf numFmtId="0" fontId="0" fillId="0" borderId="0" xfId="0" applyAlignment="1" applyProtection="1">
      <alignment wrapText="1"/>
      <protection hidden="1"/>
    </xf>
    <xf numFmtId="0" fontId="15" fillId="6" borderId="5" xfId="0" applyFont="1" applyFill="1" applyBorder="1" applyAlignment="1" applyProtection="1">
      <alignment horizontal="left"/>
      <protection locked="0" hidden="1"/>
    </xf>
    <xf numFmtId="0" fontId="15" fillId="6" borderId="3" xfId="0" applyFont="1" applyFill="1" applyBorder="1" applyAlignment="1" applyProtection="1">
      <alignment horizontal="left"/>
      <protection locked="0" hidden="1"/>
    </xf>
    <xf numFmtId="0" fontId="15" fillId="6" borderId="4" xfId="0" applyFont="1" applyFill="1" applyBorder="1" applyAlignment="1" applyProtection="1">
      <alignment horizontal="left"/>
      <protection locked="0" hidden="1"/>
    </xf>
    <xf numFmtId="0" fontId="41" fillId="6" borderId="5" xfId="0" applyFont="1" applyFill="1" applyBorder="1" applyAlignment="1" applyProtection="1">
      <alignment horizontal="left"/>
      <protection locked="0" hidden="1"/>
    </xf>
    <xf numFmtId="0" fontId="41" fillId="6" borderId="3" xfId="0" applyFont="1" applyFill="1" applyBorder="1" applyAlignment="1" applyProtection="1">
      <alignment horizontal="left"/>
      <protection locked="0" hidden="1"/>
    </xf>
    <xf numFmtId="0" fontId="41" fillId="6" borderId="4" xfId="0" applyFont="1" applyFill="1" applyBorder="1" applyAlignment="1" applyProtection="1">
      <alignment horizontal="left"/>
      <protection locked="0" hidden="1"/>
    </xf>
    <xf numFmtId="0" fontId="14" fillId="6" borderId="5" xfId="0" applyFont="1" applyFill="1" applyBorder="1" applyAlignment="1" applyProtection="1">
      <alignment horizontal="center"/>
      <protection locked="0" hidden="1"/>
    </xf>
    <xf numFmtId="0" fontId="14" fillId="6" borderId="4" xfId="0" applyFont="1" applyFill="1" applyBorder="1" applyAlignment="1" applyProtection="1">
      <alignment horizontal="center"/>
      <protection locked="0" hidden="1"/>
    </xf>
    <xf numFmtId="164" fontId="16" fillId="0" borderId="5" xfId="0" applyNumberFormat="1" applyFont="1" applyBorder="1" applyAlignment="1" applyProtection="1">
      <alignment horizontal="right"/>
      <protection hidden="1"/>
    </xf>
    <xf numFmtId="164" fontId="16" fillId="0" borderId="4" xfId="0" applyNumberFormat="1" applyFont="1" applyBorder="1" applyAlignment="1" applyProtection="1">
      <alignment horizontal="right"/>
      <protection hidden="1"/>
    </xf>
    <xf numFmtId="164" fontId="16" fillId="0" borderId="15" xfId="0" applyNumberFormat="1" applyFont="1" applyBorder="1" applyAlignment="1" applyProtection="1">
      <alignment horizontal="right"/>
      <protection hidden="1"/>
    </xf>
    <xf numFmtId="164" fontId="16" fillId="0" borderId="14" xfId="0" applyNumberFormat="1" applyFont="1" applyBorder="1" applyAlignment="1" applyProtection="1">
      <alignment horizontal="right"/>
      <protection hidden="1"/>
    </xf>
    <xf numFmtId="0" fontId="9" fillId="2" borderId="2" xfId="0" applyFont="1" applyFill="1" applyBorder="1" applyAlignment="1" applyProtection="1">
      <alignment horizontal="left"/>
      <protection hidden="1"/>
    </xf>
    <xf numFmtId="0" fontId="14" fillId="2" borderId="10" xfId="0" applyFont="1" applyFill="1" applyBorder="1" applyAlignment="1" applyProtection="1">
      <alignment horizontal="center"/>
      <protection hidden="1"/>
    </xf>
    <xf numFmtId="0" fontId="14" fillId="2" borderId="12" xfId="0" applyFont="1" applyFill="1" applyBorder="1" applyAlignment="1" applyProtection="1">
      <alignment horizontal="center"/>
      <protection hidden="1"/>
    </xf>
    <xf numFmtId="164" fontId="9" fillId="0" borderId="5" xfId="0" applyNumberFormat="1" applyFont="1" applyBorder="1" applyAlignment="1" applyProtection="1">
      <alignment horizontal="center" vertical="top"/>
      <protection hidden="1"/>
    </xf>
    <xf numFmtId="164" fontId="9" fillId="0" borderId="4" xfId="0" applyNumberFormat="1" applyFont="1" applyBorder="1" applyAlignment="1" applyProtection="1">
      <alignment horizontal="center" vertical="top"/>
      <protection hidden="1"/>
    </xf>
    <xf numFmtId="0" fontId="15" fillId="12" borderId="19" xfId="0" applyFont="1" applyFill="1" applyBorder="1" applyAlignment="1" applyProtection="1">
      <alignment horizontal="left" wrapText="1"/>
      <protection hidden="1"/>
    </xf>
    <xf numFmtId="0" fontId="15" fillId="12" borderId="20" xfId="0" applyFont="1" applyFill="1" applyBorder="1" applyAlignment="1" applyProtection="1">
      <alignment horizontal="left" wrapText="1"/>
      <protection hidden="1"/>
    </xf>
    <xf numFmtId="0" fontId="15" fillId="12" borderId="47" xfId="0" applyFont="1" applyFill="1" applyBorder="1" applyAlignment="1" applyProtection="1">
      <alignment horizontal="left" wrapText="1"/>
      <protection hidden="1"/>
    </xf>
    <xf numFmtId="0" fontId="16" fillId="6" borderId="5" xfId="0" applyFont="1" applyFill="1" applyBorder="1" applyAlignment="1" applyProtection="1">
      <alignment horizontal="left" vertical="center" wrapText="1"/>
      <protection locked="0" hidden="1"/>
    </xf>
    <xf numFmtId="0" fontId="16" fillId="6" borderId="3" xfId="0" applyFont="1" applyFill="1" applyBorder="1" applyAlignment="1" applyProtection="1">
      <alignment horizontal="left" vertical="center" wrapText="1"/>
      <protection locked="0" hidden="1"/>
    </xf>
    <xf numFmtId="0" fontId="16" fillId="6" borderId="4" xfId="0" applyFont="1" applyFill="1" applyBorder="1" applyAlignment="1" applyProtection="1">
      <alignment horizontal="left" vertical="center" wrapText="1"/>
      <protection locked="0" hidden="1"/>
    </xf>
    <xf numFmtId="0" fontId="5" fillId="12" borderId="46" xfId="0" applyFont="1" applyFill="1" applyBorder="1" applyAlignment="1" applyProtection="1">
      <alignment horizontal="left"/>
      <protection locked="0" hidden="1"/>
    </xf>
    <xf numFmtId="0" fontId="5" fillId="12" borderId="20" xfId="0" applyFont="1" applyFill="1" applyBorder="1" applyAlignment="1" applyProtection="1">
      <alignment horizontal="left"/>
      <protection locked="0" hidden="1"/>
    </xf>
    <xf numFmtId="0" fontId="5" fillId="12" borderId="21" xfId="0" applyFont="1" applyFill="1" applyBorder="1" applyAlignment="1" applyProtection="1">
      <alignment horizontal="left"/>
      <protection locked="0" hidden="1"/>
    </xf>
    <xf numFmtId="0" fontId="38" fillId="5" borderId="5" xfId="0" applyFont="1" applyFill="1" applyBorder="1" applyAlignment="1" applyProtection="1">
      <alignment horizontal="left" vertical="center"/>
      <protection hidden="1"/>
    </xf>
    <xf numFmtId="0" fontId="38" fillId="5" borderId="3" xfId="0" applyFont="1" applyFill="1" applyBorder="1" applyAlignment="1" applyProtection="1">
      <alignment horizontal="left" vertical="center"/>
      <protection hidden="1"/>
    </xf>
    <xf numFmtId="0" fontId="38" fillId="5" borderId="4" xfId="0" applyFont="1" applyFill="1" applyBorder="1" applyAlignment="1" applyProtection="1">
      <alignment horizontal="left" vertical="center"/>
      <protection hidden="1"/>
    </xf>
    <xf numFmtId="0" fontId="16" fillId="6" borderId="24" xfId="0" applyFont="1" applyFill="1" applyBorder="1" applyAlignment="1" applyProtection="1">
      <alignment horizontal="left" wrapText="1"/>
      <protection locked="0" hidden="1"/>
    </xf>
    <xf numFmtId="0" fontId="16" fillId="6" borderId="3" xfId="0" applyFont="1" applyFill="1" applyBorder="1" applyAlignment="1" applyProtection="1">
      <alignment horizontal="left" wrapText="1"/>
      <protection locked="0" hidden="1"/>
    </xf>
    <xf numFmtId="0" fontId="16" fillId="6" borderId="4" xfId="0" applyFont="1" applyFill="1" applyBorder="1" applyAlignment="1" applyProtection="1">
      <alignment horizontal="left" wrapText="1"/>
      <protection locked="0" hidden="1"/>
    </xf>
    <xf numFmtId="0" fontId="18" fillId="11" borderId="13" xfId="0" applyFont="1" applyFill="1" applyBorder="1" applyAlignment="1" applyProtection="1">
      <alignment horizontal="right" vertical="center" wrapText="1"/>
      <protection hidden="1"/>
    </xf>
    <xf numFmtId="0" fontId="18" fillId="11" borderId="14" xfId="0" applyFont="1" applyFill="1" applyBorder="1" applyAlignment="1" applyProtection="1">
      <alignment horizontal="right" vertical="center" wrapText="1"/>
      <protection hidden="1"/>
    </xf>
    <xf numFmtId="0" fontId="16" fillId="6" borderId="24" xfId="0" applyFont="1" applyFill="1" applyBorder="1" applyAlignment="1" applyProtection="1">
      <alignment vertical="center" wrapText="1"/>
      <protection locked="0" hidden="1"/>
    </xf>
    <xf numFmtId="0" fontId="16" fillId="6" borderId="3" xfId="0" applyFont="1" applyFill="1" applyBorder="1" applyAlignment="1" applyProtection="1">
      <alignment vertical="center" wrapText="1"/>
      <protection locked="0" hidden="1"/>
    </xf>
    <xf numFmtId="0" fontId="16" fillId="6" borderId="4" xfId="0" applyFont="1" applyFill="1" applyBorder="1" applyAlignment="1" applyProtection="1">
      <alignment vertical="center" wrapText="1"/>
      <protection locked="0" hidden="1"/>
    </xf>
    <xf numFmtId="0" fontId="15" fillId="5" borderId="22" xfId="0" applyFont="1" applyFill="1" applyBorder="1" applyAlignment="1" applyProtection="1">
      <alignment wrapText="1"/>
      <protection hidden="1"/>
    </xf>
    <xf numFmtId="0" fontId="15" fillId="5" borderId="17" xfId="0" applyFont="1" applyFill="1" applyBorder="1" applyAlignment="1" applyProtection="1">
      <alignment wrapText="1"/>
      <protection hidden="1"/>
    </xf>
    <xf numFmtId="0" fontId="15" fillId="5" borderId="31" xfId="0" applyFont="1" applyFill="1" applyBorder="1" applyAlignment="1" applyProtection="1">
      <alignment wrapText="1"/>
      <protection hidden="1"/>
    </xf>
    <xf numFmtId="0" fontId="20" fillId="0" borderId="0" xfId="0" applyFont="1" applyAlignment="1" applyProtection="1">
      <alignment horizontal="center" wrapText="1"/>
      <protection hidden="1"/>
    </xf>
    <xf numFmtId="0" fontId="33"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protection hidden="1"/>
    </xf>
    <xf numFmtId="0" fontId="2" fillId="0" borderId="8" xfId="0" applyFont="1" applyBorder="1" applyAlignment="1" applyProtection="1">
      <alignment horizontal="left" vertical="top"/>
      <protection hidden="1"/>
    </xf>
    <xf numFmtId="0" fontId="43" fillId="0" borderId="1" xfId="1" applyFont="1" applyBorder="1" applyAlignment="1" applyProtection="1">
      <alignment horizontal="left" vertical="center" wrapText="1"/>
      <protection hidden="1"/>
    </xf>
    <xf numFmtId="0" fontId="44" fillId="0" borderId="0" xfId="1" applyFont="1" applyBorder="1" applyAlignment="1" applyProtection="1">
      <alignment horizontal="left" vertical="center"/>
      <protection hidden="1"/>
    </xf>
    <xf numFmtId="0" fontId="44" fillId="0" borderId="9" xfId="1" applyFont="1" applyBorder="1" applyAlignment="1" applyProtection="1">
      <alignment horizontal="left" vertical="center"/>
      <protection hidden="1"/>
    </xf>
    <xf numFmtId="0" fontId="34" fillId="0" borderId="10" xfId="0" applyFont="1" applyBorder="1" applyAlignment="1" applyProtection="1">
      <alignment horizontal="left" vertical="top" wrapText="1"/>
      <protection hidden="1"/>
    </xf>
    <xf numFmtId="0" fontId="2" fillId="0" borderId="11" xfId="0" applyFont="1" applyBorder="1" applyAlignment="1" applyProtection="1">
      <alignment horizontal="left" vertical="top"/>
      <protection hidden="1"/>
    </xf>
    <xf numFmtId="0" fontId="2" fillId="0" borderId="12" xfId="0" applyFont="1" applyBorder="1" applyAlignment="1" applyProtection="1">
      <alignment horizontal="left" vertical="top"/>
      <protection hidden="1"/>
    </xf>
    <xf numFmtId="0" fontId="3" fillId="8" borderId="5" xfId="1" applyFont="1" applyFill="1" applyBorder="1" applyAlignment="1" applyProtection="1">
      <alignment horizontal="center" vertical="center"/>
      <protection hidden="1"/>
    </xf>
    <xf numFmtId="0" fontId="3" fillId="8" borderId="3" xfId="1" applyFont="1" applyFill="1" applyBorder="1" applyAlignment="1" applyProtection="1">
      <alignment horizontal="center" vertical="center"/>
      <protection hidden="1"/>
    </xf>
    <xf numFmtId="0" fontId="3" fillId="8" borderId="4" xfId="1" applyFont="1" applyFill="1" applyBorder="1" applyAlignment="1" applyProtection="1">
      <alignment horizontal="center" vertical="center"/>
      <protection hidden="1"/>
    </xf>
    <xf numFmtId="0" fontId="38" fillId="5" borderId="5" xfId="0" applyFont="1" applyFill="1" applyBorder="1" applyAlignment="1" applyProtection="1">
      <alignment horizontal="left"/>
      <protection hidden="1"/>
    </xf>
    <xf numFmtId="0" fontId="38" fillId="5" borderId="3" xfId="0" applyFont="1" applyFill="1" applyBorder="1" applyAlignment="1" applyProtection="1">
      <alignment horizontal="left"/>
      <protection hidden="1"/>
    </xf>
    <xf numFmtId="0" fontId="5" fillId="0" borderId="1" xfId="0" applyFont="1" applyBorder="1" applyAlignment="1" applyProtection="1">
      <protection hidden="1"/>
    </xf>
    <xf numFmtId="0" fontId="5" fillId="0" borderId="0" xfId="0" applyFont="1" applyAlignment="1" applyProtection="1">
      <protection hidden="1"/>
    </xf>
    <xf numFmtId="0" fontId="5" fillId="6" borderId="5" xfId="0" applyFont="1" applyFill="1" applyBorder="1" applyAlignment="1" applyProtection="1">
      <alignment horizontal="center"/>
      <protection locked="0" hidden="1"/>
    </xf>
    <xf numFmtId="0" fontId="5" fillId="6" borderId="3" xfId="0" applyFont="1" applyFill="1" applyBorder="1" applyAlignment="1" applyProtection="1">
      <alignment horizontal="center"/>
      <protection locked="0" hidden="1"/>
    </xf>
    <xf numFmtId="0" fontId="5" fillId="6" borderId="4" xfId="0" applyFont="1" applyFill="1" applyBorder="1" applyAlignment="1" applyProtection="1">
      <alignment horizontal="center"/>
      <protection locked="0" hidden="1"/>
    </xf>
    <xf numFmtId="0" fontId="15" fillId="2" borderId="1" xfId="0" applyFont="1" applyFill="1" applyBorder="1" applyAlignment="1" applyProtection="1">
      <alignment horizontal="left"/>
      <protection hidden="1"/>
    </xf>
    <xf numFmtId="0" fontId="15" fillId="2" borderId="0" xfId="0" applyFont="1" applyFill="1" applyAlignment="1" applyProtection="1">
      <alignment horizontal="left"/>
      <protection hidden="1"/>
    </xf>
    <xf numFmtId="164" fontId="5" fillId="6" borderId="5" xfId="0" applyNumberFormat="1" applyFont="1" applyFill="1" applyBorder="1" applyAlignment="1" applyProtection="1">
      <alignment horizontal="center"/>
      <protection locked="0" hidden="1"/>
    </xf>
    <xf numFmtId="164" fontId="5" fillId="6" borderId="3" xfId="0" applyNumberFormat="1" applyFont="1" applyFill="1" applyBorder="1" applyAlignment="1" applyProtection="1">
      <alignment horizontal="center"/>
      <protection locked="0" hidden="1"/>
    </xf>
    <xf numFmtId="164" fontId="5" fillId="6" borderId="4" xfId="0" applyNumberFormat="1" applyFont="1" applyFill="1" applyBorder="1" applyAlignment="1" applyProtection="1">
      <alignment horizontal="center"/>
      <protection locked="0" hidden="1"/>
    </xf>
    <xf numFmtId="0" fontId="16" fillId="6" borderId="24" xfId="0" applyFont="1" applyFill="1" applyBorder="1" applyAlignment="1" applyProtection="1">
      <alignment horizontal="left" vertical="center" wrapText="1"/>
      <protection locked="0" hidden="1"/>
    </xf>
    <xf numFmtId="0" fontId="0" fillId="0" borderId="0" xfId="0" applyAlignment="1" applyProtection="1">
      <alignment wrapText="1"/>
      <protection hidden="1"/>
    </xf>
    <xf numFmtId="0" fontId="13" fillId="0" borderId="20" xfId="0" applyFont="1" applyBorder="1" applyAlignment="1" applyProtection="1">
      <alignment horizontal="center" wrapText="1"/>
      <protection hidden="1"/>
    </xf>
    <xf numFmtId="0" fontId="15" fillId="5" borderId="48" xfId="0" applyFont="1" applyFill="1" applyBorder="1" applyAlignment="1" applyProtection="1">
      <alignment vertical="center" wrapText="1"/>
      <protection hidden="1"/>
    </xf>
    <xf numFmtId="0" fontId="15" fillId="5" borderId="33" xfId="0" applyFont="1" applyFill="1" applyBorder="1" applyAlignment="1" applyProtection="1">
      <alignment vertical="center" wrapText="1"/>
      <protection hidden="1"/>
    </xf>
    <xf numFmtId="0" fontId="16" fillId="6" borderId="28" xfId="0" applyFont="1" applyFill="1" applyBorder="1" applyAlignment="1" applyProtection="1">
      <alignment horizontal="left" vertical="center" wrapText="1"/>
      <protection locked="0" hidden="1"/>
    </xf>
    <xf numFmtId="0" fontId="16" fillId="6" borderId="17" xfId="0" applyFont="1" applyFill="1" applyBorder="1" applyAlignment="1" applyProtection="1">
      <alignment horizontal="left" vertical="center" wrapText="1"/>
      <protection locked="0" hidden="1"/>
    </xf>
    <xf numFmtId="0" fontId="16" fillId="6" borderId="31" xfId="0" applyFont="1" applyFill="1" applyBorder="1" applyAlignment="1" applyProtection="1">
      <alignment horizontal="left" vertical="center" wrapText="1"/>
      <protection locked="0" hidden="1"/>
    </xf>
    <xf numFmtId="0" fontId="38" fillId="5" borderId="37" xfId="0" applyFont="1" applyFill="1" applyBorder="1" applyAlignment="1" applyProtection="1">
      <alignment horizontal="left" vertical="center"/>
      <protection hidden="1"/>
    </xf>
    <xf numFmtId="0" fontId="38" fillId="5" borderId="33" xfId="0" applyFont="1" applyFill="1" applyBorder="1" applyAlignment="1" applyProtection="1">
      <alignment horizontal="left" vertical="center"/>
      <protection hidden="1"/>
    </xf>
    <xf numFmtId="0" fontId="38" fillId="5" borderId="30" xfId="0" applyFont="1" applyFill="1" applyBorder="1" applyAlignment="1" applyProtection="1">
      <alignment horizontal="left" vertical="center"/>
      <protection hidden="1"/>
    </xf>
    <xf numFmtId="0" fontId="16" fillId="0" borderId="5" xfId="0" applyFont="1" applyBorder="1" applyAlignment="1" applyProtection="1">
      <alignment horizontal="left"/>
      <protection hidden="1"/>
    </xf>
    <xf numFmtId="0" fontId="16" fillId="0" borderId="3" xfId="0" applyFont="1" applyBorder="1" applyAlignment="1" applyProtection="1">
      <alignment horizontal="left"/>
      <protection hidden="1"/>
    </xf>
    <xf numFmtId="0" fontId="16" fillId="0" borderId="4" xfId="0" applyFont="1" applyBorder="1" applyAlignment="1" applyProtection="1">
      <alignment horizontal="left"/>
      <protection hidden="1"/>
    </xf>
    <xf numFmtId="0" fontId="9" fillId="2" borderId="5" xfId="0" applyFont="1" applyFill="1" applyBorder="1" applyAlignment="1" applyProtection="1">
      <alignment horizontal="left"/>
      <protection hidden="1"/>
    </xf>
    <xf numFmtId="0" fontId="9" fillId="2" borderId="3" xfId="0" applyFont="1" applyFill="1" applyBorder="1" applyAlignment="1" applyProtection="1">
      <alignment horizontal="left"/>
      <protection hidden="1"/>
    </xf>
    <xf numFmtId="0" fontId="9" fillId="2" borderId="4" xfId="0" applyFont="1" applyFill="1" applyBorder="1" applyAlignment="1" applyProtection="1">
      <alignment horizontal="left"/>
      <protection hidden="1"/>
    </xf>
    <xf numFmtId="0" fontId="21" fillId="7" borderId="6" xfId="0" applyFont="1" applyFill="1" applyBorder="1" applyAlignment="1" applyProtection="1">
      <alignment horizontal="left"/>
      <protection hidden="1"/>
    </xf>
    <xf numFmtId="0" fontId="21" fillId="7" borderId="7" xfId="0" applyFont="1" applyFill="1" applyBorder="1" applyAlignment="1" applyProtection="1">
      <alignment horizontal="left"/>
      <protection hidden="1"/>
    </xf>
    <xf numFmtId="0" fontId="21" fillId="7" borderId="18" xfId="0" applyFont="1" applyFill="1" applyBorder="1" applyAlignment="1" applyProtection="1">
      <alignment horizontal="left"/>
      <protection hidden="1"/>
    </xf>
    <xf numFmtId="164" fontId="5" fillId="0" borderId="19" xfId="0" applyNumberFormat="1" applyFont="1" applyBorder="1" applyAlignment="1" applyProtection="1">
      <alignment horizontal="right" vertical="center"/>
      <protection hidden="1"/>
    </xf>
    <xf numFmtId="164" fontId="5" fillId="0" borderId="21" xfId="0" applyNumberFormat="1" applyFont="1" applyBorder="1" applyAlignment="1" applyProtection="1">
      <alignment horizontal="right" vertical="center"/>
      <protection hidden="1"/>
    </xf>
    <xf numFmtId="0" fontId="36" fillId="8" borderId="5" xfId="1" applyFont="1" applyFill="1" applyBorder="1" applyAlignment="1" applyProtection="1">
      <alignment horizontal="center" vertical="center"/>
      <protection hidden="1"/>
    </xf>
    <xf numFmtId="0" fontId="36" fillId="8" borderId="3" xfId="1" applyFont="1" applyFill="1" applyBorder="1" applyAlignment="1" applyProtection="1">
      <alignment horizontal="center" vertical="center"/>
      <protection hidden="1"/>
    </xf>
    <xf numFmtId="0" fontId="36" fillId="8" borderId="4" xfId="1" applyFont="1" applyFill="1" applyBorder="1" applyAlignment="1" applyProtection="1">
      <alignment horizontal="center" vertical="center"/>
      <protection hidden="1"/>
    </xf>
    <xf numFmtId="0" fontId="16" fillId="6" borderId="15" xfId="0" applyFont="1" applyFill="1" applyBorder="1" applyAlignment="1" applyProtection="1">
      <alignment horizontal="left" vertical="center" wrapText="1"/>
      <protection locked="0" hidden="1"/>
    </xf>
    <xf numFmtId="0" fontId="16" fillId="6" borderId="13" xfId="0" applyFont="1" applyFill="1" applyBorder="1" applyAlignment="1" applyProtection="1">
      <alignment horizontal="left" vertical="center" wrapText="1"/>
      <protection locked="0" hidden="1"/>
    </xf>
    <xf numFmtId="0" fontId="16" fillId="6" borderId="14" xfId="0" applyFont="1" applyFill="1" applyBorder="1" applyAlignment="1" applyProtection="1">
      <alignment horizontal="left" vertical="center" wrapText="1"/>
      <protection locked="0" hidden="1"/>
    </xf>
    <xf numFmtId="0" fontId="29" fillId="7" borderId="19" xfId="0" applyFont="1" applyFill="1" applyBorder="1" applyAlignment="1" applyProtection="1">
      <alignment vertical="center" wrapText="1"/>
      <protection hidden="1"/>
    </xf>
    <xf numFmtId="0" fontId="29" fillId="7" borderId="20" xfId="0" applyFont="1" applyFill="1" applyBorder="1" applyAlignment="1" applyProtection="1">
      <alignment vertical="center" wrapText="1"/>
      <protection hidden="1"/>
    </xf>
    <xf numFmtId="0" fontId="29" fillId="7" borderId="21" xfId="0" applyFont="1" applyFill="1" applyBorder="1" applyAlignment="1" applyProtection="1">
      <alignment vertical="center" wrapText="1"/>
      <protection hidden="1"/>
    </xf>
    <xf numFmtId="0" fontId="19" fillId="0" borderId="28" xfId="0" applyFont="1" applyBorder="1" applyAlignment="1" applyProtection="1">
      <alignment horizontal="left" wrapText="1"/>
      <protection hidden="1"/>
    </xf>
    <xf numFmtId="0" fontId="19" fillId="0" borderId="17" xfId="0" applyFont="1" applyBorder="1" applyAlignment="1" applyProtection="1">
      <alignment horizontal="left" wrapText="1"/>
      <protection hidden="1"/>
    </xf>
    <xf numFmtId="0" fontId="19" fillId="0" borderId="31" xfId="0" applyFont="1" applyBorder="1" applyAlignment="1" applyProtection="1">
      <alignment horizontal="left" wrapText="1"/>
      <protection hidden="1"/>
    </xf>
    <xf numFmtId="0" fontId="14" fillId="6" borderId="28" xfId="0" applyFont="1" applyFill="1" applyBorder="1" applyAlignment="1" applyProtection="1">
      <alignment horizontal="left" wrapText="1"/>
      <protection locked="0" hidden="1"/>
    </xf>
    <xf numFmtId="0" fontId="14" fillId="6" borderId="31" xfId="0" applyFont="1" applyFill="1" applyBorder="1" applyAlignment="1" applyProtection="1">
      <alignment horizontal="left" wrapText="1"/>
      <protection locked="0" hidden="1"/>
    </xf>
    <xf numFmtId="0" fontId="18" fillId="11" borderId="26" xfId="0" applyFont="1" applyFill="1" applyBorder="1" applyAlignment="1" applyProtection="1">
      <alignment horizontal="right" vertical="center" wrapText="1"/>
      <protection hidden="1"/>
    </xf>
    <xf numFmtId="0" fontId="15" fillId="5" borderId="22" xfId="0" applyFont="1" applyFill="1" applyBorder="1" applyAlignment="1" applyProtection="1">
      <alignment vertical="center" wrapText="1"/>
      <protection hidden="1"/>
    </xf>
    <xf numFmtId="0" fontId="15" fillId="5" borderId="17" xfId="0" applyFont="1" applyFill="1" applyBorder="1" applyAlignment="1" applyProtection="1">
      <alignment vertical="center" wrapText="1"/>
      <protection hidden="1"/>
    </xf>
    <xf numFmtId="0" fontId="15" fillId="5" borderId="31" xfId="0" applyFont="1" applyFill="1" applyBorder="1" applyAlignment="1" applyProtection="1">
      <alignment vertical="center" wrapText="1"/>
      <protection hidden="1"/>
    </xf>
    <xf numFmtId="0" fontId="0" fillId="0" borderId="0" xfId="0" applyAlignment="1" applyProtection="1">
      <protection hidden="1"/>
    </xf>
    <xf numFmtId="0" fontId="18" fillId="9" borderId="5" xfId="0" applyFont="1" applyFill="1" applyBorder="1" applyAlignment="1" applyProtection="1">
      <alignment horizontal="center" wrapText="1"/>
      <protection hidden="1"/>
    </xf>
    <xf numFmtId="0" fontId="18" fillId="9" borderId="3" xfId="0" applyFont="1" applyFill="1" applyBorder="1" applyAlignment="1" applyProtection="1">
      <alignment horizontal="center" wrapText="1"/>
      <protection hidden="1"/>
    </xf>
    <xf numFmtId="0" fontId="18" fillId="9" borderId="4" xfId="0" applyFont="1" applyFill="1" applyBorder="1" applyAlignment="1" applyProtection="1">
      <alignment horizontal="center" wrapText="1"/>
      <protection hidden="1"/>
    </xf>
    <xf numFmtId="164" fontId="9" fillId="0" borderId="4" xfId="0" applyNumberFormat="1" applyFont="1" applyBorder="1" applyAlignment="1" applyProtection="1">
      <alignment horizontal="right"/>
      <protection hidden="1"/>
    </xf>
    <xf numFmtId="164" fontId="9" fillId="0" borderId="2" xfId="0" applyNumberFormat="1" applyFont="1" applyBorder="1" applyAlignment="1" applyProtection="1">
      <alignment horizontal="right"/>
      <protection hidden="1"/>
    </xf>
    <xf numFmtId="0" fontId="21" fillId="7" borderId="41" xfId="0" applyFont="1" applyFill="1" applyBorder="1" applyAlignment="1" applyProtection="1">
      <alignment horizontal="left"/>
      <protection hidden="1"/>
    </xf>
    <xf numFmtId="0" fontId="38" fillId="5" borderId="3" xfId="0" applyFont="1" applyFill="1" applyBorder="1" applyAlignment="1" applyProtection="1">
      <alignment horizontal="right"/>
      <protection hidden="1"/>
    </xf>
    <xf numFmtId="0" fontId="38" fillId="5" borderId="4" xfId="0" applyFont="1" applyFill="1" applyBorder="1" applyAlignment="1" applyProtection="1">
      <alignment horizontal="right"/>
      <protection hidden="1"/>
    </xf>
    <xf numFmtId="0" fontId="37" fillId="5" borderId="5" xfId="1" applyFont="1" applyFill="1" applyBorder="1" applyAlignment="1" applyProtection="1">
      <alignment horizontal="left" vertical="center"/>
      <protection hidden="1"/>
    </xf>
    <xf numFmtId="0" fontId="47" fillId="5" borderId="3" xfId="1" applyFont="1" applyFill="1" applyBorder="1" applyAlignment="1" applyProtection="1">
      <alignment horizontal="left" vertical="center"/>
      <protection hidden="1"/>
    </xf>
    <xf numFmtId="0" fontId="47" fillId="5" borderId="4" xfId="1" applyFont="1" applyFill="1" applyBorder="1" applyAlignment="1" applyProtection="1">
      <alignment horizontal="left" vertical="center"/>
      <protection hidden="1"/>
    </xf>
    <xf numFmtId="0" fontId="14" fillId="4" borderId="5"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41" fillId="4" borderId="5" xfId="0" applyFont="1" applyFill="1" applyBorder="1" applyAlignment="1" applyProtection="1">
      <alignment horizontal="left"/>
      <protection hidden="1"/>
    </xf>
    <xf numFmtId="0" fontId="41" fillId="4" borderId="3" xfId="0" applyFont="1" applyFill="1" applyBorder="1" applyAlignment="1" applyProtection="1">
      <alignment horizontal="left"/>
      <protection hidden="1"/>
    </xf>
    <xf numFmtId="0" fontId="41" fillId="4" borderId="4" xfId="0" applyFont="1" applyFill="1" applyBorder="1" applyAlignment="1" applyProtection="1">
      <alignment horizontal="left"/>
      <protection hidden="1"/>
    </xf>
    <xf numFmtId="164" fontId="14" fillId="0" borderId="20" xfId="0" applyNumberFormat="1" applyFont="1" applyBorder="1" applyAlignment="1" applyProtection="1">
      <alignment horizontal="right"/>
      <protection hidden="1"/>
    </xf>
    <xf numFmtId="164" fontId="14" fillId="0" borderId="21" xfId="0" applyNumberFormat="1" applyFont="1" applyBorder="1" applyAlignment="1" applyProtection="1">
      <alignment horizontal="right"/>
      <protection hidden="1"/>
    </xf>
    <xf numFmtId="164" fontId="9" fillId="0" borderId="8" xfId="0" applyNumberFormat="1" applyFont="1" applyBorder="1" applyAlignment="1" applyProtection="1">
      <alignment horizontal="right"/>
      <protection hidden="1"/>
    </xf>
    <xf numFmtId="164" fontId="9" fillId="0" borderId="40" xfId="0" applyNumberFormat="1" applyFont="1" applyBorder="1" applyAlignment="1" applyProtection="1">
      <alignment horizontal="right"/>
      <protection hidden="1"/>
    </xf>
    <xf numFmtId="164" fontId="5" fillId="4" borderId="19" xfId="0" applyNumberFormat="1" applyFont="1" applyFill="1" applyBorder="1" applyAlignment="1" applyProtection="1">
      <alignment horizontal="right" wrapText="1"/>
      <protection hidden="1"/>
    </xf>
    <xf numFmtId="164" fontId="5" fillId="4" borderId="21" xfId="0" applyNumberFormat="1" applyFont="1" applyFill="1" applyBorder="1" applyAlignment="1" applyProtection="1">
      <alignment horizontal="right" wrapText="1"/>
      <protection hidden="1"/>
    </xf>
    <xf numFmtId="0" fontId="20" fillId="0" borderId="0" xfId="0" applyFont="1" applyAlignment="1" applyProtection="1">
      <alignment horizontal="center"/>
      <protection hidden="1"/>
    </xf>
    <xf numFmtId="0" fontId="19" fillId="0" borderId="5" xfId="0" applyFont="1" applyBorder="1" applyAlignment="1" applyProtection="1">
      <alignment horizontal="right"/>
      <protection hidden="1"/>
    </xf>
    <xf numFmtId="0" fontId="19" fillId="0" borderId="3" xfId="0" applyFont="1" applyBorder="1" applyAlignment="1" applyProtection="1">
      <alignment horizontal="right"/>
      <protection hidden="1"/>
    </xf>
    <xf numFmtId="0" fontId="14" fillId="0" borderId="3" xfId="0" applyFont="1" applyBorder="1" applyAlignment="1" applyProtection="1">
      <alignment horizontal="center"/>
      <protection hidden="1"/>
    </xf>
    <xf numFmtId="0" fontId="14" fillId="0" borderId="4" xfId="0" applyFont="1" applyBorder="1" applyAlignment="1" applyProtection="1">
      <alignment horizontal="center"/>
      <protection hidden="1"/>
    </xf>
    <xf numFmtId="0" fontId="9" fillId="0" borderId="7" xfId="0" applyFont="1" applyBorder="1" applyAlignment="1" applyProtection="1">
      <alignment horizontal="center"/>
      <protection hidden="1"/>
    </xf>
    <xf numFmtId="164" fontId="9" fillId="0" borderId="3" xfId="0" applyNumberFormat="1" applyFont="1" applyBorder="1" applyAlignment="1" applyProtection="1">
      <alignment horizontal="right"/>
      <protection hidden="1"/>
    </xf>
    <xf numFmtId="0" fontId="23" fillId="0" borderId="0" xfId="0" applyFont="1" applyAlignment="1" applyProtection="1">
      <alignment horizontal="center"/>
      <protection hidden="1"/>
    </xf>
    <xf numFmtId="0" fontId="15" fillId="9" borderId="5" xfId="0" applyFont="1" applyFill="1" applyBorder="1" applyAlignment="1" applyProtection="1">
      <alignment horizontal="center" wrapText="1"/>
      <protection hidden="1"/>
    </xf>
    <xf numFmtId="0" fontId="15" fillId="9" borderId="3" xfId="0" applyFont="1" applyFill="1" applyBorder="1" applyAlignment="1" applyProtection="1">
      <alignment horizontal="center" wrapText="1"/>
      <protection hidden="1"/>
    </xf>
    <xf numFmtId="0" fontId="15" fillId="9" borderId="4" xfId="0" applyFont="1" applyFill="1" applyBorder="1" applyAlignment="1" applyProtection="1">
      <alignment horizontal="center" wrapText="1"/>
      <protection hidden="1"/>
    </xf>
    <xf numFmtId="164" fontId="5" fillId="4" borderId="5" xfId="0" applyNumberFormat="1" applyFont="1" applyFill="1" applyBorder="1" applyAlignment="1" applyProtection="1">
      <alignment horizontal="center"/>
      <protection hidden="1"/>
    </xf>
    <xf numFmtId="164" fontId="5" fillId="4" borderId="3" xfId="0" applyNumberFormat="1" applyFont="1" applyFill="1" applyBorder="1" applyAlignment="1" applyProtection="1">
      <alignment horizontal="center"/>
      <protection hidden="1"/>
    </xf>
    <xf numFmtId="164" fontId="5" fillId="4" borderId="4" xfId="0" applyNumberFormat="1" applyFont="1" applyFill="1" applyBorder="1" applyAlignment="1" applyProtection="1">
      <alignment horizontal="center"/>
      <protection hidden="1"/>
    </xf>
    <xf numFmtId="0" fontId="5" fillId="4" borderId="5" xfId="0" applyFont="1" applyFill="1" applyBorder="1" applyAlignment="1" applyProtection="1">
      <alignment horizontal="left"/>
      <protection hidden="1"/>
    </xf>
    <xf numFmtId="0" fontId="5" fillId="4" borderId="3" xfId="0" applyFont="1" applyFill="1" applyBorder="1" applyAlignment="1" applyProtection="1">
      <alignment horizontal="left"/>
      <protection hidden="1"/>
    </xf>
    <xf numFmtId="0" fontId="5" fillId="4" borderId="4" xfId="0" applyFont="1" applyFill="1"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0" xfId="0" applyFont="1" applyAlignment="1" applyProtection="1">
      <alignment horizontal="center"/>
      <protection hidden="1"/>
    </xf>
    <xf numFmtId="0" fontId="40" fillId="13" borderId="5" xfId="0" applyFont="1" applyFill="1" applyBorder="1" applyAlignment="1" applyProtection="1">
      <alignment horizontal="center"/>
      <protection hidden="1"/>
    </xf>
    <xf numFmtId="0" fontId="40" fillId="13" borderId="3" xfId="0" applyFont="1" applyFill="1" applyBorder="1" applyAlignment="1" applyProtection="1">
      <alignment horizontal="center"/>
      <protection hidden="1"/>
    </xf>
    <xf numFmtId="0" fontId="40" fillId="13" borderId="4" xfId="0" applyFont="1" applyFill="1" applyBorder="1" applyAlignment="1" applyProtection="1">
      <alignment horizontal="center"/>
      <protection hidden="1"/>
    </xf>
  </cellXfs>
  <cellStyles count="2">
    <cellStyle name="Hyperlink" xfId="1" builtinId="8"/>
    <cellStyle name="Normal" xfId="0" builtinId="0"/>
  </cellStyles>
  <dxfs count="9">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rtscouncilofwales.org.uk/" TargetMode="External"/><Relationship Id="rId2" Type="http://schemas.openxmlformats.org/officeDocument/2006/relationships/image" Target="../media/image1.png"/><Relationship Id="rId1" Type="http://schemas.openxmlformats.org/officeDocument/2006/relationships/hyperlink" Target="http://www.wai.org.uk/"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www.artscouncilofwales.org.uk/" TargetMode="External"/><Relationship Id="rId2" Type="http://schemas.openxmlformats.org/officeDocument/2006/relationships/image" Target="../media/image1.png"/><Relationship Id="rId1" Type="http://schemas.openxmlformats.org/officeDocument/2006/relationships/hyperlink" Target="http://www.wai.org.uk/"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285317</xdr:colOff>
      <xdr:row>1</xdr:row>
      <xdr:rowOff>387163</xdr:rowOff>
    </xdr:to>
    <xdr:pic>
      <xdr:nvPicPr>
        <xdr:cNvPr id="6" name="Picture 28">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390467"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11907</xdr:colOff>
      <xdr:row>1</xdr:row>
      <xdr:rowOff>206188</xdr:rowOff>
    </xdr:to>
    <xdr:pic>
      <xdr:nvPicPr>
        <xdr:cNvPr id="8" name="Picture 6">
          <a:hlinkClick xmlns:r="http://schemas.openxmlformats.org/officeDocument/2006/relationships" r:id="rId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506200" y="0"/>
          <a:ext cx="2612232"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188386</xdr:colOff>
      <xdr:row>3</xdr:row>
      <xdr:rowOff>219075</xdr:rowOff>
    </xdr:to>
    <xdr:pic>
      <xdr:nvPicPr>
        <xdr:cNvPr id="2" name="Picture 2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3813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944796</xdr:colOff>
      <xdr:row>0</xdr:row>
      <xdr:rowOff>82644</xdr:rowOff>
    </xdr:from>
    <xdr:to>
      <xdr:col>11</xdr:col>
      <xdr:colOff>233083</xdr:colOff>
      <xdr:row>3</xdr:row>
      <xdr:rowOff>120744</xdr:rowOff>
    </xdr:to>
    <xdr:pic>
      <xdr:nvPicPr>
        <xdr:cNvPr id="4" name="Picture 6">
          <a:hlinkClick xmlns:r="http://schemas.openxmlformats.org/officeDocument/2006/relationships" r:id="rId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01090" y="82644"/>
          <a:ext cx="261643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i.org.uk/funding/applying-for-funding/budget-form-help-notes?diablo.lang=eng" TargetMode="External"/><Relationship Id="rId1" Type="http://schemas.openxmlformats.org/officeDocument/2006/relationships/hyperlink" Target="http://www.wai.org.uk/funding/applying-for-funding/budget-form-help-notes?diablo.lang=eng"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i.org.uk/funding/applying-for-funding/budget-form-help-notes?diablo.lang=eng" TargetMode="External"/><Relationship Id="rId1" Type="http://schemas.openxmlformats.org/officeDocument/2006/relationships/hyperlink" Target="http://www.wai.org.uk/funding/applying-for-funding/budget-form-help-notes?diablo.lang=eng" TargetMode="External"/><Relationship Id="rId5" Type="http://schemas.openxmlformats.org/officeDocument/2006/relationships/drawing" Target="../drawings/drawing2.xm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129"/>
  <sheetViews>
    <sheetView zoomScale="81" zoomScaleNormal="100" workbookViewId="0">
      <selection activeCell="G23" sqref="G23:J23"/>
    </sheetView>
  </sheetViews>
  <sheetFormatPr defaultColWidth="9.140625" defaultRowHeight="15" x14ac:dyDescent="0.25"/>
  <cols>
    <col min="1" max="1" width="1.85546875" style="1" customWidth="1"/>
    <col min="2" max="2" width="34.28515625" style="81" customWidth="1"/>
    <col min="3" max="3" width="12.28515625" style="81" customWidth="1"/>
    <col min="4" max="4" width="8" style="81" customWidth="1"/>
    <col min="5" max="5" width="11.7109375" style="81" customWidth="1"/>
    <col min="6" max="6" width="9.5703125" style="81" customWidth="1"/>
    <col min="7" max="7" width="13.7109375" style="81" customWidth="1"/>
    <col min="8" max="8" width="31.85546875" style="81" customWidth="1"/>
    <col min="9" max="9" width="19.85546875" style="81" customWidth="1"/>
    <col min="10" max="10" width="29.42578125" style="81" customWidth="1"/>
    <col min="11" max="11" width="34.140625" style="81" customWidth="1"/>
    <col min="12" max="12" width="4.85546875" style="5" customWidth="1"/>
    <col min="13" max="13" width="9.140625" style="1" customWidth="1"/>
    <col min="14" max="14" width="51.5703125" style="1" hidden="1" customWidth="1"/>
    <col min="15" max="15" width="13.85546875" style="1" customWidth="1"/>
    <col min="16" max="16" width="9.140625" style="1" customWidth="1"/>
    <col min="17" max="17" width="16.85546875" style="1" customWidth="1"/>
    <col min="18" max="16384" width="9.140625" style="1"/>
  </cols>
  <sheetData>
    <row r="1" spans="2:17" ht="31.5" x14ac:dyDescent="0.5">
      <c r="E1" s="151" t="s">
        <v>0</v>
      </c>
      <c r="F1" s="151"/>
      <c r="G1" s="151"/>
      <c r="H1" s="151"/>
      <c r="I1" s="151"/>
      <c r="J1" s="151"/>
      <c r="K1" s="71"/>
      <c r="L1" s="3"/>
    </row>
    <row r="2" spans="2:17" ht="31.5" x14ac:dyDescent="0.5">
      <c r="E2" s="151" t="s">
        <v>1</v>
      </c>
      <c r="F2" s="151"/>
      <c r="G2" s="151"/>
      <c r="H2" s="151"/>
      <c r="I2" s="151"/>
      <c r="J2" s="151"/>
      <c r="K2" s="71"/>
      <c r="L2" s="3"/>
    </row>
    <row r="3" spans="2:17" ht="9.75" customHeight="1" x14ac:dyDescent="0.25">
      <c r="B3" s="72"/>
      <c r="C3" s="72"/>
      <c r="D3" s="72"/>
      <c r="E3" s="72"/>
      <c r="F3" s="72"/>
      <c r="G3" s="72"/>
      <c r="H3" s="72"/>
      <c r="I3" s="72"/>
      <c r="J3" s="72"/>
      <c r="K3" s="72"/>
      <c r="L3" s="60"/>
    </row>
    <row r="4" spans="2:17" ht="195.75" customHeight="1" x14ac:dyDescent="0.25">
      <c r="B4" s="152" t="s">
        <v>2</v>
      </c>
      <c r="C4" s="153"/>
      <c r="D4" s="153"/>
      <c r="E4" s="153"/>
      <c r="F4" s="153"/>
      <c r="G4" s="153"/>
      <c r="H4" s="153"/>
      <c r="I4" s="153"/>
      <c r="J4" s="153"/>
      <c r="K4" s="153"/>
      <c r="L4" s="154"/>
    </row>
    <row r="5" spans="2:17" ht="18.75" x14ac:dyDescent="0.25">
      <c r="B5" s="155" t="s">
        <v>3</v>
      </c>
      <c r="C5" s="156"/>
      <c r="D5" s="156"/>
      <c r="E5" s="156"/>
      <c r="F5" s="156"/>
      <c r="G5" s="156"/>
      <c r="H5" s="156"/>
      <c r="I5" s="156"/>
      <c r="J5" s="156"/>
      <c r="K5" s="156"/>
      <c r="L5" s="157"/>
    </row>
    <row r="6" spans="2:17" ht="47.25" customHeight="1" x14ac:dyDescent="0.25">
      <c r="B6" s="158" t="s">
        <v>4</v>
      </c>
      <c r="C6" s="159"/>
      <c r="D6" s="159"/>
      <c r="E6" s="159"/>
      <c r="F6" s="159"/>
      <c r="G6" s="159"/>
      <c r="H6" s="159"/>
      <c r="I6" s="159"/>
      <c r="J6" s="159"/>
      <c r="K6" s="159"/>
      <c r="L6" s="160"/>
    </row>
    <row r="7" spans="2:17" ht="15" customHeight="1" x14ac:dyDescent="0.25">
      <c r="B7" s="8"/>
      <c r="C7" s="8"/>
      <c r="D7" s="8"/>
      <c r="E7" s="8"/>
      <c r="F7" s="8"/>
      <c r="G7" s="8"/>
      <c r="H7" s="8"/>
      <c r="I7" s="8"/>
      <c r="J7" s="8"/>
      <c r="K7" s="8"/>
      <c r="L7" s="8"/>
    </row>
    <row r="8" spans="2:17" ht="21" x14ac:dyDescent="0.3">
      <c r="B8" s="83" t="s">
        <v>5</v>
      </c>
      <c r="C8" s="161" t="s">
        <v>6</v>
      </c>
      <c r="D8" s="162"/>
      <c r="E8" s="162"/>
      <c r="F8" s="162"/>
      <c r="G8" s="162"/>
      <c r="H8" s="162"/>
      <c r="I8" s="162"/>
      <c r="J8" s="162"/>
      <c r="K8" s="162"/>
      <c r="L8" s="163"/>
      <c r="Q8" s="1" t="str">
        <f>IF(U8&lt;250,"Grant request must be between £250 and £7,500",IF(U8&lt;7501,"","Grant request must be between £250 and £7,500"))</f>
        <v>Grant request must be between £250 and £7,500</v>
      </c>
    </row>
    <row r="9" spans="2:17" ht="18.75" x14ac:dyDescent="0.25">
      <c r="B9" s="10"/>
      <c r="C9" s="10"/>
      <c r="D9" s="10"/>
      <c r="E9" s="10"/>
      <c r="F9" s="10"/>
      <c r="G9" s="10"/>
      <c r="H9" s="10"/>
      <c r="I9" s="10"/>
      <c r="J9" s="10"/>
      <c r="K9" s="10"/>
      <c r="L9" s="10"/>
    </row>
    <row r="10" spans="2:17" ht="18.75" x14ac:dyDescent="0.25">
      <c r="B10" s="74"/>
      <c r="C10" s="74"/>
      <c r="D10" s="74"/>
      <c r="E10" s="74"/>
      <c r="F10" s="74"/>
      <c r="G10" s="74"/>
      <c r="H10" s="74"/>
      <c r="I10" s="74"/>
      <c r="J10" s="74"/>
      <c r="K10" s="74"/>
      <c r="L10" s="10"/>
    </row>
    <row r="11" spans="2:17" ht="21" x14ac:dyDescent="0.35">
      <c r="B11" s="164" t="s">
        <v>7</v>
      </c>
      <c r="C11" s="165"/>
      <c r="D11" s="54"/>
      <c r="E11" s="54"/>
      <c r="F11" s="54"/>
      <c r="G11" s="54"/>
      <c r="H11" s="54"/>
      <c r="I11" s="54"/>
      <c r="J11" s="54"/>
      <c r="K11" s="55"/>
      <c r="L11" s="56"/>
      <c r="N11" s="11" t="s">
        <v>8</v>
      </c>
    </row>
    <row r="12" spans="2:17" ht="15.75" x14ac:dyDescent="0.25">
      <c r="B12" s="12"/>
      <c r="C12" s="13"/>
      <c r="D12" s="13"/>
      <c r="E12" s="13"/>
      <c r="F12" s="13"/>
      <c r="G12" s="13"/>
      <c r="H12" s="13"/>
      <c r="I12" s="13"/>
      <c r="J12" s="14"/>
      <c r="K12" s="15"/>
      <c r="L12" s="16"/>
      <c r="N12" s="11" t="s">
        <v>0</v>
      </c>
      <c r="Q12" s="17"/>
    </row>
    <row r="13" spans="2:17" ht="18.75" x14ac:dyDescent="0.3">
      <c r="B13" s="100" t="s">
        <v>9</v>
      </c>
      <c r="C13" s="111"/>
      <c r="D13" s="112"/>
      <c r="E13" s="112"/>
      <c r="F13" s="112"/>
      <c r="G13" s="112"/>
      <c r="H13" s="112"/>
      <c r="I13" s="112"/>
      <c r="J13" s="112"/>
      <c r="K13" s="113"/>
      <c r="L13" s="16"/>
      <c r="N13" s="11"/>
    </row>
    <row r="14" spans="2:17" ht="18.75" hidden="1" x14ac:dyDescent="0.3">
      <c r="B14" s="18"/>
      <c r="C14" s="19"/>
      <c r="D14" s="19"/>
      <c r="E14" s="19"/>
      <c r="F14" s="19"/>
      <c r="G14" s="19"/>
      <c r="H14" s="19"/>
      <c r="I14" s="19"/>
      <c r="J14" s="19"/>
      <c r="K14" s="15"/>
      <c r="L14" s="16"/>
      <c r="N14" s="11"/>
    </row>
    <row r="15" spans="2:17" ht="18.75" hidden="1" x14ac:dyDescent="0.3">
      <c r="B15" s="166" t="s">
        <v>10</v>
      </c>
      <c r="C15" s="167"/>
      <c r="D15" s="167"/>
      <c r="E15" s="167"/>
      <c r="F15" s="167"/>
      <c r="G15" s="168" t="s">
        <v>0</v>
      </c>
      <c r="H15" s="169"/>
      <c r="I15" s="169"/>
      <c r="J15" s="170"/>
      <c r="K15" s="15"/>
      <c r="L15" s="16"/>
      <c r="N15" s="11"/>
    </row>
    <row r="16" spans="2:17" ht="18.75" hidden="1" x14ac:dyDescent="0.3">
      <c r="B16" s="18"/>
      <c r="C16" s="19"/>
      <c r="D16" s="19"/>
      <c r="E16" s="19"/>
      <c r="F16" s="19"/>
      <c r="G16" s="19"/>
      <c r="H16" s="19"/>
      <c r="I16" s="19"/>
      <c r="J16" s="19"/>
      <c r="K16" s="15"/>
      <c r="L16" s="16"/>
      <c r="N16" s="11"/>
    </row>
    <row r="17" spans="2:14" ht="18.75" hidden="1" x14ac:dyDescent="0.3">
      <c r="B17" s="171" t="s">
        <v>11</v>
      </c>
      <c r="C17" s="172"/>
      <c r="D17" s="172"/>
      <c r="E17" s="172"/>
      <c r="F17" s="172"/>
      <c r="G17" s="173" t="e">
        <f>#REF!</f>
        <v>#REF!</v>
      </c>
      <c r="H17" s="174"/>
      <c r="I17" s="174"/>
      <c r="J17" s="175"/>
      <c r="K17" s="7"/>
      <c r="L17" s="16"/>
      <c r="N17" s="11"/>
    </row>
    <row r="18" spans="2:14" ht="16.5" thickBot="1" x14ac:dyDescent="0.3">
      <c r="B18" s="20"/>
      <c r="C18" s="21"/>
      <c r="D18" s="21"/>
      <c r="E18" s="21"/>
      <c r="F18" s="22"/>
      <c r="G18" s="23"/>
      <c r="H18" s="23"/>
      <c r="I18" s="23"/>
      <c r="J18" s="24"/>
      <c r="K18" s="25"/>
      <c r="L18" s="26"/>
      <c r="N18" s="11"/>
    </row>
    <row r="19" spans="2:14" ht="19.5" thickBot="1" x14ac:dyDescent="0.35">
      <c r="B19" s="128" t="s">
        <v>12</v>
      </c>
      <c r="C19" s="129"/>
      <c r="D19" s="129"/>
      <c r="E19" s="129"/>
      <c r="F19" s="130"/>
      <c r="G19" s="134">
        <f>Summary!G14</f>
        <v>0</v>
      </c>
      <c r="H19" s="135"/>
      <c r="I19" s="135"/>
      <c r="J19" s="135"/>
      <c r="K19" s="135"/>
      <c r="L19" s="136"/>
      <c r="N19" s="11" t="s">
        <v>13</v>
      </c>
    </row>
    <row r="20" spans="2:14" x14ac:dyDescent="0.25">
      <c r="B20" s="82"/>
      <c r="C20" s="82"/>
      <c r="D20" s="82"/>
      <c r="E20" s="82"/>
      <c r="F20" s="82"/>
      <c r="G20" s="82"/>
      <c r="H20" s="82"/>
      <c r="I20" s="82"/>
      <c r="J20" s="82"/>
      <c r="K20" s="73"/>
    </row>
    <row r="21" spans="2:14" ht="21" x14ac:dyDescent="0.25">
      <c r="B21" s="137" t="s">
        <v>14</v>
      </c>
      <c r="C21" s="138"/>
      <c r="D21" s="138"/>
      <c r="E21" s="138"/>
      <c r="F21" s="138"/>
      <c r="G21" s="138"/>
      <c r="H21" s="138"/>
      <c r="I21" s="138"/>
      <c r="J21" s="138"/>
      <c r="K21" s="138"/>
      <c r="L21" s="139"/>
    </row>
    <row r="22" spans="2:14" ht="15" customHeight="1" x14ac:dyDescent="0.25">
      <c r="B22" s="27"/>
      <c r="C22" s="28"/>
      <c r="D22" s="28"/>
      <c r="E22" s="28"/>
      <c r="F22" s="28"/>
      <c r="G22" s="70"/>
      <c r="H22" s="70"/>
      <c r="I22" s="70"/>
      <c r="J22" s="70"/>
      <c r="K22" s="29"/>
      <c r="L22" s="30"/>
    </row>
    <row r="23" spans="2:14" ht="15.6" customHeight="1" x14ac:dyDescent="0.25">
      <c r="B23" s="68" t="s">
        <v>15</v>
      </c>
      <c r="C23" s="69"/>
      <c r="D23" s="69"/>
      <c r="E23" s="69"/>
      <c r="F23" s="69"/>
      <c r="G23" s="258" t="str">
        <f>IF(K23&lt;250,"Grant request must be between £250 and £7,500",IF(K23&lt;7501,"","Grant request must be between £250 and £7,500"))</f>
        <v>Grant request must be between £250 and £7,500</v>
      </c>
      <c r="H23" s="259"/>
      <c r="I23" s="259"/>
      <c r="J23" s="260"/>
      <c r="K23" s="119">
        <f>Summary!K23</f>
        <v>0</v>
      </c>
      <c r="L23" s="120"/>
    </row>
    <row r="24" spans="2:14" ht="15.75" x14ac:dyDescent="0.25">
      <c r="B24" s="187" t="s">
        <v>16</v>
      </c>
      <c r="C24" s="188"/>
      <c r="D24" s="188"/>
      <c r="E24" s="188"/>
      <c r="F24" s="188"/>
      <c r="G24" s="188"/>
      <c r="H24" s="188"/>
      <c r="I24" s="188"/>
      <c r="J24" s="189"/>
      <c r="K24" s="119">
        <f>Summary!K24</f>
        <v>0</v>
      </c>
      <c r="L24" s="120"/>
    </row>
    <row r="25" spans="2:14" ht="15.75" x14ac:dyDescent="0.25">
      <c r="B25" s="190" t="s">
        <v>17</v>
      </c>
      <c r="C25" s="191"/>
      <c r="D25" s="191"/>
      <c r="E25" s="191"/>
      <c r="F25" s="191"/>
      <c r="G25" s="191"/>
      <c r="H25" s="191"/>
      <c r="I25" s="191"/>
      <c r="J25" s="192"/>
      <c r="K25" s="119">
        <f>Summary!K25</f>
        <v>0</v>
      </c>
      <c r="L25" s="120"/>
    </row>
    <row r="26" spans="2:14" ht="15.75" x14ac:dyDescent="0.25">
      <c r="B26" s="190" t="s">
        <v>18</v>
      </c>
      <c r="C26" s="191"/>
      <c r="D26" s="191"/>
      <c r="E26" s="191"/>
      <c r="F26" s="191"/>
      <c r="G26" s="191"/>
      <c r="H26" s="191"/>
      <c r="I26" s="191"/>
      <c r="J26" s="192"/>
      <c r="K26" s="119">
        <f>Summary!K26</f>
        <v>0</v>
      </c>
      <c r="L26" s="120"/>
    </row>
    <row r="27" spans="2:14" ht="15.75" x14ac:dyDescent="0.25">
      <c r="B27" s="190" t="s">
        <v>19</v>
      </c>
      <c r="C27" s="191"/>
      <c r="D27" s="191"/>
      <c r="E27" s="191"/>
      <c r="F27" s="191"/>
      <c r="G27" s="191"/>
      <c r="H27" s="191"/>
      <c r="I27" s="191"/>
      <c r="J27" s="192"/>
      <c r="K27" s="119">
        <f>Summary!K27</f>
        <v>0</v>
      </c>
      <c r="L27" s="120"/>
    </row>
    <row r="28" spans="2:14" ht="15.75" x14ac:dyDescent="0.25">
      <c r="B28" s="123" t="s">
        <v>20</v>
      </c>
      <c r="C28" s="123"/>
      <c r="D28" s="123"/>
      <c r="E28" s="123"/>
      <c r="F28" s="123"/>
      <c r="G28" s="123"/>
      <c r="H28" s="123"/>
      <c r="I28" s="124" t="s">
        <v>21</v>
      </c>
      <c r="J28" s="125"/>
      <c r="K28" s="126"/>
      <c r="L28" s="127"/>
    </row>
    <row r="29" spans="2:14" ht="15.75" x14ac:dyDescent="0.25">
      <c r="B29" s="67" t="s">
        <v>22</v>
      </c>
      <c r="C29" s="114"/>
      <c r="D29" s="115"/>
      <c r="E29" s="115"/>
      <c r="F29" s="115"/>
      <c r="G29" s="115"/>
      <c r="H29" s="116"/>
      <c r="I29" s="117" t="s">
        <v>23</v>
      </c>
      <c r="J29" s="118"/>
      <c r="K29" s="119">
        <f>Summary!K29</f>
        <v>0</v>
      </c>
      <c r="L29" s="120"/>
    </row>
    <row r="30" spans="2:14" ht="15.75" x14ac:dyDescent="0.25">
      <c r="B30" s="67" t="s">
        <v>24</v>
      </c>
      <c r="C30" s="114"/>
      <c r="D30" s="115"/>
      <c r="E30" s="115"/>
      <c r="F30" s="115"/>
      <c r="G30" s="115"/>
      <c r="H30" s="116"/>
      <c r="I30" s="117" t="s">
        <v>23</v>
      </c>
      <c r="J30" s="118"/>
      <c r="K30" s="119">
        <f>Summary!K30</f>
        <v>0</v>
      </c>
      <c r="L30" s="120"/>
    </row>
    <row r="31" spans="2:14" ht="16.5" thickBot="1" x14ac:dyDescent="0.3">
      <c r="B31" s="67" t="s">
        <v>25</v>
      </c>
      <c r="C31" s="114"/>
      <c r="D31" s="115"/>
      <c r="E31" s="115"/>
      <c r="F31" s="115"/>
      <c r="G31" s="115"/>
      <c r="H31" s="116"/>
      <c r="I31" s="117" t="s">
        <v>23</v>
      </c>
      <c r="J31" s="118"/>
      <c r="K31" s="121">
        <f>Summary!K31</f>
        <v>0</v>
      </c>
      <c r="L31" s="122"/>
    </row>
    <row r="32" spans="2:14" ht="19.5" thickBot="1" x14ac:dyDescent="0.35">
      <c r="B32" s="193" t="s">
        <v>26</v>
      </c>
      <c r="C32" s="194"/>
      <c r="D32" s="194"/>
      <c r="E32" s="194"/>
      <c r="F32" s="194"/>
      <c r="G32" s="194"/>
      <c r="H32" s="194"/>
      <c r="I32" s="194"/>
      <c r="J32" s="195"/>
      <c r="K32" s="196">
        <f>SUM(K23:L31)</f>
        <v>0</v>
      </c>
      <c r="L32" s="197"/>
      <c r="N32" s="34" t="s">
        <v>23</v>
      </c>
    </row>
    <row r="33" spans="2:14" ht="19.5" thickBot="1" x14ac:dyDescent="0.3">
      <c r="B33" s="74"/>
      <c r="C33" s="74"/>
      <c r="D33" s="74"/>
      <c r="E33" s="74"/>
      <c r="F33" s="74"/>
      <c r="G33" s="74"/>
      <c r="H33" s="74"/>
      <c r="I33" s="74"/>
      <c r="J33" s="74"/>
      <c r="K33" s="74"/>
      <c r="L33" s="10"/>
      <c r="N33" s="34" t="s">
        <v>27</v>
      </c>
    </row>
    <row r="34" spans="2:14" ht="21.75" thickBot="1" x14ac:dyDescent="0.3">
      <c r="B34" s="184" t="s">
        <v>28</v>
      </c>
      <c r="C34" s="185"/>
      <c r="D34" s="185"/>
      <c r="E34" s="185"/>
      <c r="F34" s="185"/>
      <c r="G34" s="185"/>
      <c r="H34" s="185"/>
      <c r="I34" s="185"/>
      <c r="J34" s="185"/>
      <c r="K34" s="185"/>
      <c r="L34" s="186"/>
      <c r="N34" s="34" t="s">
        <v>29</v>
      </c>
    </row>
    <row r="35" spans="2:14" ht="21.75" thickBot="1" x14ac:dyDescent="0.3">
      <c r="B35" s="204" t="s">
        <v>30</v>
      </c>
      <c r="C35" s="205"/>
      <c r="D35" s="205"/>
      <c r="E35" s="205"/>
      <c r="F35" s="205"/>
      <c r="G35" s="205"/>
      <c r="H35" s="205"/>
      <c r="I35" s="206"/>
      <c r="J35" s="84">
        <f>SUM(J42,J48,J54,J59,J62,J65,J70,J76,J83,J87,J91,J95,J101)</f>
        <v>0</v>
      </c>
      <c r="K35" s="75"/>
      <c r="L35" s="46"/>
    </row>
    <row r="36" spans="2:14" ht="9.75" customHeight="1" thickBot="1" x14ac:dyDescent="0.3">
      <c r="B36" s="76"/>
      <c r="C36" s="85"/>
      <c r="D36" s="85"/>
      <c r="E36" s="85"/>
      <c r="F36" s="85"/>
      <c r="G36" s="85"/>
      <c r="H36" s="86"/>
      <c r="I36" s="86"/>
      <c r="J36" s="87"/>
      <c r="K36" s="76"/>
      <c r="L36" s="47"/>
    </row>
    <row r="37" spans="2:14" ht="23.25" customHeight="1" x14ac:dyDescent="0.25">
      <c r="B37" s="104" t="s">
        <v>31</v>
      </c>
      <c r="C37" s="105"/>
      <c r="D37" s="207" t="s">
        <v>32</v>
      </c>
      <c r="E37" s="208"/>
      <c r="F37" s="208"/>
      <c r="G37" s="209"/>
      <c r="H37" s="210" t="s">
        <v>33</v>
      </c>
      <c r="I37" s="211"/>
      <c r="J37" s="88" t="s">
        <v>34</v>
      </c>
      <c r="K37" s="77" t="s">
        <v>35</v>
      </c>
      <c r="L37" s="48">
        <f>IF(J42&gt;0,IF(H37="Please Select",1,0),0)</f>
        <v>0</v>
      </c>
      <c r="N37" s="34" t="s">
        <v>23</v>
      </c>
    </row>
    <row r="38" spans="2:14" ht="18.75" x14ac:dyDescent="0.25">
      <c r="B38" s="176"/>
      <c r="C38" s="132"/>
      <c r="D38" s="132"/>
      <c r="E38" s="132"/>
      <c r="F38" s="132"/>
      <c r="G38" s="132"/>
      <c r="H38" s="132"/>
      <c r="I38" s="133"/>
      <c r="J38" s="89">
        <v>0</v>
      </c>
      <c r="K38" s="103" t="s">
        <v>23</v>
      </c>
      <c r="L38" s="48">
        <f>IF(J38&gt;0,IF(K38="Please Select",1,IF(B38="",1,0)),0)</f>
        <v>0</v>
      </c>
      <c r="N38" s="34" t="s">
        <v>36</v>
      </c>
    </row>
    <row r="39" spans="2:14" ht="18.75" x14ac:dyDescent="0.25">
      <c r="B39" s="176"/>
      <c r="C39" s="132"/>
      <c r="D39" s="132"/>
      <c r="E39" s="132"/>
      <c r="F39" s="132"/>
      <c r="G39" s="132"/>
      <c r="H39" s="132"/>
      <c r="I39" s="133"/>
      <c r="J39" s="89">
        <v>0</v>
      </c>
      <c r="K39" s="103" t="s">
        <v>23</v>
      </c>
      <c r="L39" s="48">
        <f>IF(J39&gt;0,IF(K39="Please Select",1,IF(B39="",1,0)),0)</f>
        <v>0</v>
      </c>
      <c r="N39" s="34" t="s">
        <v>33</v>
      </c>
    </row>
    <row r="40" spans="2:14" ht="18.75" x14ac:dyDescent="0.25">
      <c r="B40" s="176"/>
      <c r="C40" s="132"/>
      <c r="D40" s="132"/>
      <c r="E40" s="132"/>
      <c r="F40" s="132"/>
      <c r="G40" s="132"/>
      <c r="H40" s="132"/>
      <c r="I40" s="133"/>
      <c r="J40" s="89">
        <v>0</v>
      </c>
      <c r="K40" s="103" t="s">
        <v>23</v>
      </c>
      <c r="L40" s="48">
        <f>IF(J40&gt;0,IF(K40="Please Select",1,IF(B40="",1,0)),0)</f>
        <v>0</v>
      </c>
      <c r="N40" s="34" t="s">
        <v>37</v>
      </c>
    </row>
    <row r="41" spans="2:14" ht="18.75" x14ac:dyDescent="0.25">
      <c r="B41" s="176"/>
      <c r="C41" s="132"/>
      <c r="D41" s="132"/>
      <c r="E41" s="132"/>
      <c r="F41" s="132"/>
      <c r="G41" s="132"/>
      <c r="H41" s="132"/>
      <c r="I41" s="133"/>
      <c r="J41" s="89">
        <v>0</v>
      </c>
      <c r="K41" s="103" t="s">
        <v>23</v>
      </c>
      <c r="L41" s="48">
        <f>IF(J41&gt;0,IF(K41="Please Select",1,IF(B41="",1,0)),0)</f>
        <v>0</v>
      </c>
      <c r="N41" s="34" t="s">
        <v>38</v>
      </c>
    </row>
    <row r="42" spans="2:14" ht="19.5" customHeight="1" thickBot="1" x14ac:dyDescent="0.3">
      <c r="B42" s="64"/>
      <c r="C42" s="143" t="s">
        <v>39</v>
      </c>
      <c r="D42" s="143"/>
      <c r="E42" s="143"/>
      <c r="F42" s="143"/>
      <c r="G42" s="143"/>
      <c r="H42" s="143"/>
      <c r="I42" s="144"/>
      <c r="J42" s="90">
        <f>SUM(J38:J41)+SUMIF($B$104:$B$123,$N$103,$J$104:$J$123)</f>
        <v>0</v>
      </c>
      <c r="K42" s="49"/>
      <c r="L42" s="48"/>
      <c r="N42" s="34" t="s">
        <v>40</v>
      </c>
    </row>
    <row r="43" spans="2:14" ht="18.75" x14ac:dyDescent="0.3">
      <c r="B43" s="148" t="s">
        <v>41</v>
      </c>
      <c r="C43" s="149"/>
      <c r="D43" s="149"/>
      <c r="E43" s="149"/>
      <c r="F43" s="149"/>
      <c r="G43" s="149"/>
      <c r="H43" s="149"/>
      <c r="I43" s="150"/>
      <c r="J43" s="91" t="s">
        <v>34</v>
      </c>
      <c r="K43" s="77" t="s">
        <v>35</v>
      </c>
      <c r="L43" s="48"/>
    </row>
    <row r="44" spans="2:14" ht="18.75" x14ac:dyDescent="0.25">
      <c r="B44" s="145"/>
      <c r="C44" s="146"/>
      <c r="D44" s="146"/>
      <c r="E44" s="146"/>
      <c r="F44" s="146"/>
      <c r="G44" s="146"/>
      <c r="H44" s="146"/>
      <c r="I44" s="147"/>
      <c r="J44" s="89">
        <v>0</v>
      </c>
      <c r="K44" s="103" t="s">
        <v>23</v>
      </c>
      <c r="L44" s="48">
        <f>IF(J44&gt;0,IF(K44="Please Select",1,IF(B44="",1,0)),0)</f>
        <v>0</v>
      </c>
    </row>
    <row r="45" spans="2:14" ht="18.75" x14ac:dyDescent="0.25">
      <c r="B45" s="145"/>
      <c r="C45" s="146"/>
      <c r="D45" s="146"/>
      <c r="E45" s="146"/>
      <c r="F45" s="146"/>
      <c r="G45" s="146"/>
      <c r="H45" s="146"/>
      <c r="I45" s="147"/>
      <c r="J45" s="89">
        <v>0</v>
      </c>
      <c r="K45" s="103" t="s">
        <v>23</v>
      </c>
      <c r="L45" s="48">
        <f>IF(J45&gt;0,IF(K45="Please Select",1,IF(B45="",1,0)),0)</f>
        <v>0</v>
      </c>
      <c r="N45" s="34" t="s">
        <v>23</v>
      </c>
    </row>
    <row r="46" spans="2:14" ht="18.75" x14ac:dyDescent="0.25">
      <c r="B46" s="145"/>
      <c r="C46" s="146"/>
      <c r="D46" s="146"/>
      <c r="E46" s="146"/>
      <c r="F46" s="146"/>
      <c r="G46" s="146"/>
      <c r="H46" s="146"/>
      <c r="I46" s="147"/>
      <c r="J46" s="89">
        <v>0</v>
      </c>
      <c r="K46" s="103" t="s">
        <v>23</v>
      </c>
      <c r="L46" s="48">
        <f>IF(J46&gt;0,IF(K46="Please Select",1,IF(B46="",1,0)),0)</f>
        <v>0</v>
      </c>
      <c r="N46" s="50" t="s">
        <v>15</v>
      </c>
    </row>
    <row r="47" spans="2:14" ht="18.75" x14ac:dyDescent="0.25">
      <c r="B47" s="145"/>
      <c r="C47" s="146"/>
      <c r="D47" s="146"/>
      <c r="E47" s="146"/>
      <c r="F47" s="146"/>
      <c r="G47" s="146"/>
      <c r="H47" s="146"/>
      <c r="I47" s="147"/>
      <c r="J47" s="89">
        <v>0</v>
      </c>
      <c r="K47" s="103" t="s">
        <v>23</v>
      </c>
      <c r="L47" s="48">
        <f>IF(J47&gt;0,IF(K47="Please Select",1,IF(B47="",1,0)),0)</f>
        <v>0</v>
      </c>
      <c r="N47" s="50" t="s">
        <v>16</v>
      </c>
    </row>
    <row r="48" spans="2:14" ht="19.5" customHeight="1" thickBot="1" x14ac:dyDescent="0.3">
      <c r="B48" s="64"/>
      <c r="C48" s="143" t="s">
        <v>42</v>
      </c>
      <c r="D48" s="143"/>
      <c r="E48" s="143"/>
      <c r="F48" s="143"/>
      <c r="G48" s="143"/>
      <c r="H48" s="143"/>
      <c r="I48" s="144"/>
      <c r="J48" s="90">
        <f>SUM(J44:J47)+SUMIF($B$104:$B$123,$N$104,$J$104:$J$123)</f>
        <v>0</v>
      </c>
      <c r="K48" s="49"/>
      <c r="L48" s="48"/>
      <c r="N48" s="51" t="s">
        <v>17</v>
      </c>
    </row>
    <row r="49" spans="2:14" ht="18.75" x14ac:dyDescent="0.3">
      <c r="B49" s="148" t="s">
        <v>43</v>
      </c>
      <c r="C49" s="149"/>
      <c r="D49" s="149"/>
      <c r="E49" s="149"/>
      <c r="F49" s="149"/>
      <c r="G49" s="149"/>
      <c r="H49" s="149"/>
      <c r="I49" s="150"/>
      <c r="J49" s="91" t="s">
        <v>34</v>
      </c>
      <c r="K49" s="77" t="s">
        <v>35</v>
      </c>
      <c r="L49" s="48"/>
      <c r="N49" s="51" t="s">
        <v>18</v>
      </c>
    </row>
    <row r="50" spans="2:14" ht="18.75" x14ac:dyDescent="0.25">
      <c r="B50" s="145"/>
      <c r="C50" s="146"/>
      <c r="D50" s="146"/>
      <c r="E50" s="146"/>
      <c r="F50" s="146"/>
      <c r="G50" s="146"/>
      <c r="H50" s="146"/>
      <c r="I50" s="147"/>
      <c r="J50" s="89">
        <v>0</v>
      </c>
      <c r="K50" s="103" t="s">
        <v>23</v>
      </c>
      <c r="L50" s="48">
        <f>IF(J50&gt;0,IF(K50="Please Select",1,IF(B50="",1,0)),0)</f>
        <v>0</v>
      </c>
      <c r="N50" s="51" t="s">
        <v>44</v>
      </c>
    </row>
    <row r="51" spans="2:14" ht="18.75" x14ac:dyDescent="0.25">
      <c r="B51" s="145"/>
      <c r="C51" s="146"/>
      <c r="D51" s="146"/>
      <c r="E51" s="146"/>
      <c r="F51" s="146"/>
      <c r="G51" s="146"/>
      <c r="H51" s="146"/>
      <c r="I51" s="147"/>
      <c r="J51" s="89">
        <v>0</v>
      </c>
      <c r="K51" s="103" t="s">
        <v>23</v>
      </c>
      <c r="L51" s="48">
        <f>IF(J51&gt;0,IF(K51="Please Select",1,IF(B51="",1,0)),0)</f>
        <v>0</v>
      </c>
      <c r="N51" s="34" t="s">
        <v>45</v>
      </c>
    </row>
    <row r="52" spans="2:14" ht="18.75" x14ac:dyDescent="0.25">
      <c r="B52" s="145"/>
      <c r="C52" s="146"/>
      <c r="D52" s="146"/>
      <c r="E52" s="146"/>
      <c r="F52" s="146"/>
      <c r="G52" s="146"/>
      <c r="H52" s="146"/>
      <c r="I52" s="147"/>
      <c r="J52" s="89">
        <v>0</v>
      </c>
      <c r="K52" s="103" t="s">
        <v>23</v>
      </c>
      <c r="L52" s="48">
        <f>IF(J52&gt;0,IF(K52="Please Select",1,IF(B52="",1,0)),0)</f>
        <v>0</v>
      </c>
      <c r="N52" s="34" t="s">
        <v>46</v>
      </c>
    </row>
    <row r="53" spans="2:14" ht="18.75" x14ac:dyDescent="0.25">
      <c r="B53" s="145"/>
      <c r="C53" s="146"/>
      <c r="D53" s="146"/>
      <c r="E53" s="146"/>
      <c r="F53" s="146"/>
      <c r="G53" s="146"/>
      <c r="H53" s="146"/>
      <c r="I53" s="147"/>
      <c r="J53" s="89">
        <v>0</v>
      </c>
      <c r="K53" s="103" t="s">
        <v>23</v>
      </c>
      <c r="L53" s="48">
        <f>IF(J53&gt;0,IF(K53="Please Select",1,IF(B53="",1,0)),0)</f>
        <v>0</v>
      </c>
      <c r="N53" s="34" t="s">
        <v>47</v>
      </c>
    </row>
    <row r="54" spans="2:14" ht="19.5" thickBot="1" x14ac:dyDescent="0.3">
      <c r="B54" s="212" t="s">
        <v>48</v>
      </c>
      <c r="C54" s="143"/>
      <c r="D54" s="143"/>
      <c r="E54" s="143"/>
      <c r="F54" s="143"/>
      <c r="G54" s="143"/>
      <c r="H54" s="143"/>
      <c r="I54" s="144"/>
      <c r="J54" s="90">
        <f>SUM(J50:J53)+SUMIF($B$104:$B$123,$N$105,$J$104:$J$123)</f>
        <v>0</v>
      </c>
      <c r="K54" s="49"/>
      <c r="L54" s="48"/>
    </row>
    <row r="55" spans="2:14" ht="18.75" x14ac:dyDescent="0.3">
      <c r="B55" s="148" t="s">
        <v>49</v>
      </c>
      <c r="C55" s="149"/>
      <c r="D55" s="149"/>
      <c r="E55" s="149"/>
      <c r="F55" s="149"/>
      <c r="G55" s="149"/>
      <c r="H55" s="149"/>
      <c r="I55" s="150"/>
      <c r="J55" s="88" t="s">
        <v>34</v>
      </c>
      <c r="K55" s="77" t="s">
        <v>35</v>
      </c>
      <c r="L55" s="48"/>
    </row>
    <row r="56" spans="2:14" ht="18.75" x14ac:dyDescent="0.25">
      <c r="B56" s="140"/>
      <c r="C56" s="141"/>
      <c r="D56" s="141"/>
      <c r="E56" s="141"/>
      <c r="F56" s="141"/>
      <c r="G56" s="141"/>
      <c r="H56" s="141"/>
      <c r="I56" s="142"/>
      <c r="J56" s="89">
        <v>0</v>
      </c>
      <c r="K56" s="103" t="s">
        <v>23</v>
      </c>
      <c r="L56" s="48">
        <f>IF(J56&gt;0,IF(K56="Please Select",1,IF(B56="",1,0)),0)</f>
        <v>0</v>
      </c>
    </row>
    <row r="57" spans="2:14" ht="18.75" x14ac:dyDescent="0.25">
      <c r="B57" s="140"/>
      <c r="C57" s="141"/>
      <c r="D57" s="141"/>
      <c r="E57" s="141"/>
      <c r="F57" s="141"/>
      <c r="G57" s="141"/>
      <c r="H57" s="141"/>
      <c r="I57" s="142"/>
      <c r="J57" s="89">
        <v>0</v>
      </c>
      <c r="K57" s="103" t="s">
        <v>23</v>
      </c>
      <c r="L57" s="48">
        <f>IF(J57&gt;0,IF(K57="Please Select",1,IF(B57="",1,0)),0)</f>
        <v>0</v>
      </c>
    </row>
    <row r="58" spans="2:14" ht="18.75" x14ac:dyDescent="0.25">
      <c r="B58" s="140"/>
      <c r="C58" s="141"/>
      <c r="D58" s="141"/>
      <c r="E58" s="141"/>
      <c r="F58" s="141"/>
      <c r="G58" s="141"/>
      <c r="H58" s="141"/>
      <c r="I58" s="142"/>
      <c r="J58" s="89">
        <v>0</v>
      </c>
      <c r="K58" s="103" t="s">
        <v>23</v>
      </c>
      <c r="L58" s="48">
        <f>IF(J58&gt;0,IF(K58="Please Select",1,IF(B58="",1,0)),0)</f>
        <v>0</v>
      </c>
    </row>
    <row r="59" spans="2:14" ht="19.5" customHeight="1" thickBot="1" x14ac:dyDescent="0.3">
      <c r="B59" s="64"/>
      <c r="C59" s="143" t="s">
        <v>50</v>
      </c>
      <c r="D59" s="143"/>
      <c r="E59" s="143"/>
      <c r="F59" s="143"/>
      <c r="G59" s="143"/>
      <c r="H59" s="143"/>
      <c r="I59" s="144"/>
      <c r="J59" s="90">
        <f>SUM(J56:J58)+SUMIF($B$104:$B$123,$N$106,$J$104:$J$123)</f>
        <v>0</v>
      </c>
      <c r="K59" s="49"/>
      <c r="L59" s="48"/>
    </row>
    <row r="60" spans="2:14" ht="18.75" x14ac:dyDescent="0.3">
      <c r="B60" s="148" t="s">
        <v>51</v>
      </c>
      <c r="C60" s="149"/>
      <c r="D60" s="149"/>
      <c r="E60" s="149"/>
      <c r="F60" s="149"/>
      <c r="G60" s="149"/>
      <c r="H60" s="149"/>
      <c r="I60" s="150"/>
      <c r="J60" s="91" t="s">
        <v>34</v>
      </c>
      <c r="K60" s="77" t="s">
        <v>35</v>
      </c>
      <c r="L60" s="48"/>
    </row>
    <row r="61" spans="2:14" ht="18.75" x14ac:dyDescent="0.25">
      <c r="B61" s="140"/>
      <c r="C61" s="141"/>
      <c r="D61" s="141"/>
      <c r="E61" s="141"/>
      <c r="F61" s="141"/>
      <c r="G61" s="141"/>
      <c r="H61" s="141"/>
      <c r="I61" s="142"/>
      <c r="J61" s="89">
        <v>0</v>
      </c>
      <c r="K61" s="103" t="s">
        <v>23</v>
      </c>
      <c r="L61" s="48">
        <f>IF(J61&gt;0,IF(K61="Please Select",1,IF(B61="",1,0)),0)</f>
        <v>0</v>
      </c>
    </row>
    <row r="62" spans="2:14" ht="19.5" customHeight="1" thickBot="1" x14ac:dyDescent="0.3">
      <c r="B62" s="64"/>
      <c r="C62" s="143" t="s">
        <v>52</v>
      </c>
      <c r="D62" s="143"/>
      <c r="E62" s="143"/>
      <c r="F62" s="143"/>
      <c r="G62" s="143"/>
      <c r="H62" s="143"/>
      <c r="I62" s="144"/>
      <c r="J62" s="90">
        <f>SUM(J61:J61)+SUMIF($B$104:$B$123,$N$107,$J$104:$J$123)</f>
        <v>0</v>
      </c>
      <c r="K62" s="49"/>
      <c r="L62" s="48"/>
    </row>
    <row r="63" spans="2:14" ht="18.75" x14ac:dyDescent="0.25">
      <c r="B63" s="213" t="s">
        <v>53</v>
      </c>
      <c r="C63" s="214"/>
      <c r="D63" s="214"/>
      <c r="E63" s="214"/>
      <c r="F63" s="214"/>
      <c r="G63" s="214"/>
      <c r="H63" s="214"/>
      <c r="I63" s="215"/>
      <c r="J63" s="91" t="s">
        <v>34</v>
      </c>
      <c r="K63" s="77" t="s">
        <v>35</v>
      </c>
      <c r="L63" s="48"/>
    </row>
    <row r="64" spans="2:14" ht="18.75" x14ac:dyDescent="0.25">
      <c r="B64" s="176"/>
      <c r="C64" s="132"/>
      <c r="D64" s="132"/>
      <c r="E64" s="132"/>
      <c r="F64" s="132"/>
      <c r="G64" s="132"/>
      <c r="H64" s="132"/>
      <c r="I64" s="133"/>
      <c r="J64" s="89">
        <v>0</v>
      </c>
      <c r="K64" s="103" t="s">
        <v>23</v>
      </c>
      <c r="L64" s="48">
        <f>IF(J64&gt;0,IF(K64="Please Select",1,IF(B64="",1,0)),0)</f>
        <v>0</v>
      </c>
    </row>
    <row r="65" spans="2:12" ht="19.5" customHeight="1" thickBot="1" x14ac:dyDescent="0.3">
      <c r="B65" s="64"/>
      <c r="C65" s="143" t="s">
        <v>54</v>
      </c>
      <c r="D65" s="143"/>
      <c r="E65" s="143"/>
      <c r="F65" s="143"/>
      <c r="G65" s="143"/>
      <c r="H65" s="143"/>
      <c r="I65" s="144"/>
      <c r="J65" s="90">
        <f>SUM(J64:J64)+SUMIF($B$104:$B$123,$N$108,$J$104:$J$123)</f>
        <v>0</v>
      </c>
      <c r="K65" s="49"/>
      <c r="L65" s="48"/>
    </row>
    <row r="66" spans="2:12" ht="18.75" x14ac:dyDescent="0.3">
      <c r="B66" s="148" t="s">
        <v>55</v>
      </c>
      <c r="C66" s="149"/>
      <c r="D66" s="149"/>
      <c r="E66" s="149"/>
      <c r="F66" s="149"/>
      <c r="G66" s="149"/>
      <c r="H66" s="149"/>
      <c r="I66" s="150"/>
      <c r="J66" s="91" t="s">
        <v>34</v>
      </c>
      <c r="K66" s="77" t="s">
        <v>35</v>
      </c>
      <c r="L66" s="48"/>
    </row>
    <row r="67" spans="2:12" ht="18.75" x14ac:dyDescent="0.25">
      <c r="B67" s="145"/>
      <c r="C67" s="146"/>
      <c r="D67" s="146"/>
      <c r="E67" s="146"/>
      <c r="F67" s="146"/>
      <c r="G67" s="146"/>
      <c r="H67" s="146"/>
      <c r="I67" s="147"/>
      <c r="J67" s="89">
        <v>0</v>
      </c>
      <c r="K67" s="103" t="s">
        <v>23</v>
      </c>
      <c r="L67" s="48">
        <f>IF(J67&gt;0,IF(K67="Please Select",1,IF(B67="",1,0)),0)</f>
        <v>0</v>
      </c>
    </row>
    <row r="68" spans="2:12" ht="18.75" x14ac:dyDescent="0.25">
      <c r="B68" s="145"/>
      <c r="C68" s="146"/>
      <c r="D68" s="146"/>
      <c r="E68" s="146"/>
      <c r="F68" s="146"/>
      <c r="G68" s="146"/>
      <c r="H68" s="146"/>
      <c r="I68" s="147"/>
      <c r="J68" s="89">
        <v>0</v>
      </c>
      <c r="K68" s="103" t="s">
        <v>23</v>
      </c>
      <c r="L68" s="48">
        <f>IF(J68&gt;0,IF(K68="Please Select",1,IF(B68="",1,0)),0)</f>
        <v>0</v>
      </c>
    </row>
    <row r="69" spans="2:12" ht="19.5" customHeight="1" x14ac:dyDescent="0.25">
      <c r="B69" s="145"/>
      <c r="C69" s="146"/>
      <c r="D69" s="146"/>
      <c r="E69" s="146"/>
      <c r="F69" s="146"/>
      <c r="G69" s="146"/>
      <c r="H69" s="146"/>
      <c r="I69" s="147"/>
      <c r="J69" s="89">
        <v>0</v>
      </c>
      <c r="K69" s="103" t="s">
        <v>23</v>
      </c>
      <c r="L69" s="48">
        <f>IF(J69&gt;0,IF(K69="Please Select",1,IF(B69="",1,0)),0)</f>
        <v>0</v>
      </c>
    </row>
    <row r="70" spans="2:12" ht="19.5" customHeight="1" thickBot="1" x14ac:dyDescent="0.3">
      <c r="B70" s="64"/>
      <c r="C70" s="143" t="s">
        <v>56</v>
      </c>
      <c r="D70" s="143"/>
      <c r="E70" s="143"/>
      <c r="F70" s="143"/>
      <c r="G70" s="143"/>
      <c r="H70" s="143"/>
      <c r="I70" s="144"/>
      <c r="J70" s="90">
        <f>SUM(J67:J69)+SUMIF($B$104:$B$123,$N$109,$J$104:$J$123)</f>
        <v>0</v>
      </c>
      <c r="K70" s="49"/>
      <c r="L70" s="48"/>
    </row>
    <row r="71" spans="2:12" ht="18.75" x14ac:dyDescent="0.3">
      <c r="B71" s="148" t="s">
        <v>57</v>
      </c>
      <c r="C71" s="149"/>
      <c r="D71" s="149"/>
      <c r="E71" s="149"/>
      <c r="F71" s="149"/>
      <c r="G71" s="149"/>
      <c r="H71" s="149"/>
      <c r="I71" s="150"/>
      <c r="J71" s="91" t="s">
        <v>34</v>
      </c>
      <c r="K71" s="77" t="s">
        <v>35</v>
      </c>
      <c r="L71" s="48"/>
    </row>
    <row r="72" spans="2:12" ht="18.75" x14ac:dyDescent="0.25">
      <c r="B72" s="145"/>
      <c r="C72" s="146"/>
      <c r="D72" s="146"/>
      <c r="E72" s="146"/>
      <c r="F72" s="146"/>
      <c r="G72" s="146"/>
      <c r="H72" s="146"/>
      <c r="I72" s="147"/>
      <c r="J72" s="89">
        <v>0</v>
      </c>
      <c r="K72" s="103" t="s">
        <v>23</v>
      </c>
      <c r="L72" s="48">
        <f>IF(J72&gt;0,IF(K72="Please Select",1,IF(B72="",1,0)),0)</f>
        <v>0</v>
      </c>
    </row>
    <row r="73" spans="2:12" ht="18.75" x14ac:dyDescent="0.25">
      <c r="B73" s="145"/>
      <c r="C73" s="146"/>
      <c r="D73" s="146"/>
      <c r="E73" s="146"/>
      <c r="F73" s="146"/>
      <c r="G73" s="146"/>
      <c r="H73" s="146"/>
      <c r="I73" s="147"/>
      <c r="J73" s="89">
        <v>0</v>
      </c>
      <c r="K73" s="103" t="s">
        <v>23</v>
      </c>
      <c r="L73" s="48">
        <f>IF(J73&gt;0,IF(K73="Please Select",1,IF(B73="",1,0)),0)</f>
        <v>0</v>
      </c>
    </row>
    <row r="74" spans="2:12" ht="18.75" x14ac:dyDescent="0.25">
      <c r="B74" s="145"/>
      <c r="C74" s="146"/>
      <c r="D74" s="146"/>
      <c r="E74" s="146"/>
      <c r="F74" s="146"/>
      <c r="G74" s="146"/>
      <c r="H74" s="146"/>
      <c r="I74" s="147"/>
      <c r="J74" s="89">
        <v>0</v>
      </c>
      <c r="K74" s="103" t="s">
        <v>23</v>
      </c>
      <c r="L74" s="48">
        <f>IF(J74&gt;0,IF(K74="Please Select",1,IF(B74="",1,0)),0)</f>
        <v>0</v>
      </c>
    </row>
    <row r="75" spans="2:12" ht="18.75" x14ac:dyDescent="0.25">
      <c r="B75" s="145"/>
      <c r="C75" s="146"/>
      <c r="D75" s="146"/>
      <c r="E75" s="146"/>
      <c r="F75" s="146"/>
      <c r="G75" s="146"/>
      <c r="H75" s="146"/>
      <c r="I75" s="147"/>
      <c r="J75" s="89">
        <v>0</v>
      </c>
      <c r="K75" s="103" t="s">
        <v>23</v>
      </c>
      <c r="L75" s="48">
        <f>IF(J75&gt;0,IF(K75="Please Select",1,IF(B75="",1,0)),0)</f>
        <v>0</v>
      </c>
    </row>
    <row r="76" spans="2:12" ht="19.5" customHeight="1" thickBot="1" x14ac:dyDescent="0.3">
      <c r="B76" s="64"/>
      <c r="C76" s="143" t="s">
        <v>58</v>
      </c>
      <c r="D76" s="143"/>
      <c r="E76" s="143"/>
      <c r="F76" s="143"/>
      <c r="G76" s="143"/>
      <c r="H76" s="143"/>
      <c r="I76" s="144"/>
      <c r="J76" s="90">
        <f>SUM(J72:J75)+SUMIF($B$104:$B$123,$N$110,$J$104:$J$123)</f>
        <v>0</v>
      </c>
      <c r="K76" s="49"/>
      <c r="L76" s="48"/>
    </row>
    <row r="77" spans="2:12" ht="18.75" x14ac:dyDescent="0.3">
      <c r="B77" s="148" t="s">
        <v>59</v>
      </c>
      <c r="C77" s="149"/>
      <c r="D77" s="149"/>
      <c r="E77" s="149"/>
      <c r="F77" s="149"/>
      <c r="G77" s="149"/>
      <c r="H77" s="149"/>
      <c r="I77" s="150"/>
      <c r="J77" s="91" t="s">
        <v>34</v>
      </c>
      <c r="K77" s="77" t="s">
        <v>35</v>
      </c>
      <c r="L77" s="48"/>
    </row>
    <row r="78" spans="2:12" ht="18.75" x14ac:dyDescent="0.25">
      <c r="B78" s="140"/>
      <c r="C78" s="141"/>
      <c r="D78" s="141"/>
      <c r="E78" s="141"/>
      <c r="F78" s="141"/>
      <c r="G78" s="141"/>
      <c r="H78" s="141"/>
      <c r="I78" s="142"/>
      <c r="J78" s="89">
        <v>0</v>
      </c>
      <c r="K78" s="103" t="s">
        <v>23</v>
      </c>
      <c r="L78" s="48">
        <f>IF(J78&gt;0,IF(K78="Please Select",1,IF(B78="",1,0)),0)</f>
        <v>0</v>
      </c>
    </row>
    <row r="79" spans="2:12" ht="18.75" x14ac:dyDescent="0.25">
      <c r="B79" s="140"/>
      <c r="C79" s="141"/>
      <c r="D79" s="141"/>
      <c r="E79" s="141"/>
      <c r="F79" s="141"/>
      <c r="G79" s="141"/>
      <c r="H79" s="141"/>
      <c r="I79" s="142"/>
      <c r="J79" s="89">
        <v>0</v>
      </c>
      <c r="K79" s="103" t="s">
        <v>23</v>
      </c>
      <c r="L79" s="48">
        <f>IF(J79&gt;0,IF(K79="Please Select",1,IF(B79="",1,0)),0)</f>
        <v>0</v>
      </c>
    </row>
    <row r="80" spans="2:12" ht="18.75" x14ac:dyDescent="0.25">
      <c r="B80" s="140"/>
      <c r="C80" s="141"/>
      <c r="D80" s="141"/>
      <c r="E80" s="141"/>
      <c r="F80" s="141"/>
      <c r="G80" s="141"/>
      <c r="H80" s="141"/>
      <c r="I80" s="142"/>
      <c r="J80" s="89">
        <v>0</v>
      </c>
      <c r="K80" s="103" t="s">
        <v>23</v>
      </c>
      <c r="L80" s="48">
        <f>IF(J80&gt;0,IF(K80="Please Select",1,IF(B80="",1,0)),0)</f>
        <v>0</v>
      </c>
    </row>
    <row r="81" spans="2:12" ht="18.75" x14ac:dyDescent="0.25">
      <c r="B81" s="140"/>
      <c r="C81" s="141"/>
      <c r="D81" s="141"/>
      <c r="E81" s="141"/>
      <c r="F81" s="141"/>
      <c r="G81" s="141"/>
      <c r="H81" s="141"/>
      <c r="I81" s="142"/>
      <c r="J81" s="89">
        <v>0</v>
      </c>
      <c r="K81" s="103" t="s">
        <v>23</v>
      </c>
      <c r="L81" s="48">
        <f>IF(J81&gt;0,IF(K81="Please Select",1,IF(B81="",1,0)),0)</f>
        <v>0</v>
      </c>
    </row>
    <row r="82" spans="2:12" ht="18.75" x14ac:dyDescent="0.25">
      <c r="B82" s="140"/>
      <c r="C82" s="141"/>
      <c r="D82" s="141"/>
      <c r="E82" s="141"/>
      <c r="F82" s="141"/>
      <c r="G82" s="141"/>
      <c r="H82" s="141"/>
      <c r="I82" s="142"/>
      <c r="J82" s="89">
        <v>0</v>
      </c>
      <c r="K82" s="103" t="s">
        <v>23</v>
      </c>
      <c r="L82" s="48">
        <f>IF(J82&gt;0,IF(K82="Please Select",1,IF(B82="",1,0)),0)</f>
        <v>0</v>
      </c>
    </row>
    <row r="83" spans="2:12" ht="19.5" customHeight="1" thickBot="1" x14ac:dyDescent="0.3">
      <c r="B83" s="64"/>
      <c r="C83" s="143" t="s">
        <v>60</v>
      </c>
      <c r="D83" s="143"/>
      <c r="E83" s="143"/>
      <c r="F83" s="143"/>
      <c r="G83" s="143"/>
      <c r="H83" s="143"/>
      <c r="I83" s="144"/>
      <c r="J83" s="90">
        <f>SUM(J78:J82)+SUMIF($B$104:$B$123,$N$111,$J$104:$J$123)</f>
        <v>0</v>
      </c>
      <c r="K83" s="49"/>
      <c r="L83" s="48"/>
    </row>
    <row r="84" spans="2:12" ht="18.75" x14ac:dyDescent="0.3">
      <c r="B84" s="148" t="s">
        <v>61</v>
      </c>
      <c r="C84" s="149"/>
      <c r="D84" s="149"/>
      <c r="E84" s="149"/>
      <c r="F84" s="149"/>
      <c r="G84" s="149"/>
      <c r="H84" s="149"/>
      <c r="I84" s="150"/>
      <c r="J84" s="91" t="s">
        <v>34</v>
      </c>
      <c r="K84" s="77" t="s">
        <v>35</v>
      </c>
      <c r="L84" s="48"/>
    </row>
    <row r="85" spans="2:12" ht="18.75" x14ac:dyDescent="0.25">
      <c r="B85" s="140"/>
      <c r="C85" s="141"/>
      <c r="D85" s="141"/>
      <c r="E85" s="141"/>
      <c r="F85" s="141"/>
      <c r="G85" s="141"/>
      <c r="H85" s="141"/>
      <c r="I85" s="142"/>
      <c r="J85" s="89">
        <v>0</v>
      </c>
      <c r="K85" s="103" t="s">
        <v>23</v>
      </c>
      <c r="L85" s="48">
        <f>IF(J85&gt;0,IF(K85="Please Select",1,IF(B85="",1,0)),0)</f>
        <v>0</v>
      </c>
    </row>
    <row r="86" spans="2:12" ht="18.75" x14ac:dyDescent="0.25">
      <c r="B86" s="140"/>
      <c r="C86" s="141"/>
      <c r="D86" s="141"/>
      <c r="E86" s="141"/>
      <c r="F86" s="141"/>
      <c r="G86" s="141"/>
      <c r="H86" s="141"/>
      <c r="I86" s="142"/>
      <c r="J86" s="89">
        <v>0</v>
      </c>
      <c r="K86" s="103" t="s">
        <v>23</v>
      </c>
      <c r="L86" s="48">
        <f>IF(J86&gt;0,IF(K86="Please Select",1,IF(B86="",1,0)),0)</f>
        <v>0</v>
      </c>
    </row>
    <row r="87" spans="2:12" ht="19.5" customHeight="1" thickBot="1" x14ac:dyDescent="0.3">
      <c r="B87" s="64"/>
      <c r="C87" s="143" t="s">
        <v>62</v>
      </c>
      <c r="D87" s="143"/>
      <c r="E87" s="143"/>
      <c r="F87" s="143"/>
      <c r="G87" s="143"/>
      <c r="H87" s="143"/>
      <c r="I87" s="144"/>
      <c r="J87" s="90">
        <f>SUM(J85:J86)+SUMIF($B$104:$B$123,$N$112,$J$104:$J$123)</f>
        <v>0</v>
      </c>
      <c r="K87" s="61"/>
      <c r="L87" s="48"/>
    </row>
    <row r="88" spans="2:12" ht="18.75" x14ac:dyDescent="0.3">
      <c r="B88" s="148" t="s">
        <v>63</v>
      </c>
      <c r="C88" s="149"/>
      <c r="D88" s="149"/>
      <c r="E88" s="149"/>
      <c r="F88" s="149"/>
      <c r="G88" s="149"/>
      <c r="H88" s="149"/>
      <c r="I88" s="150"/>
      <c r="J88" s="91" t="s">
        <v>34</v>
      </c>
      <c r="K88" s="78" t="s">
        <v>35</v>
      </c>
      <c r="L88" s="48"/>
    </row>
    <row r="89" spans="2:12" ht="18.75" x14ac:dyDescent="0.25">
      <c r="B89" s="140"/>
      <c r="C89" s="141"/>
      <c r="D89" s="141"/>
      <c r="E89" s="141"/>
      <c r="F89" s="141"/>
      <c r="G89" s="141"/>
      <c r="H89" s="141"/>
      <c r="I89" s="142"/>
      <c r="J89" s="92">
        <v>0</v>
      </c>
      <c r="K89" s="103" t="s">
        <v>23</v>
      </c>
      <c r="L89" s="48">
        <f>IF(J89&gt;0,IF(K89="Please Select",1,IF(B89="",1,0)),0)</f>
        <v>0</v>
      </c>
    </row>
    <row r="90" spans="2:12" ht="18.75" x14ac:dyDescent="0.25">
      <c r="B90" s="140"/>
      <c r="C90" s="141"/>
      <c r="D90" s="141"/>
      <c r="E90" s="141"/>
      <c r="F90" s="141"/>
      <c r="G90" s="141"/>
      <c r="H90" s="141"/>
      <c r="I90" s="142"/>
      <c r="J90" s="92">
        <v>0</v>
      </c>
      <c r="K90" s="103" t="s">
        <v>23</v>
      </c>
      <c r="L90" s="48">
        <f>IF(J90&gt;0,IF(K90="Please Select",1,IF(B90="",1,0)),0)</f>
        <v>0</v>
      </c>
    </row>
    <row r="91" spans="2:12" ht="19.5" customHeight="1" thickBot="1" x14ac:dyDescent="0.3">
      <c r="B91" s="64"/>
      <c r="C91" s="143" t="s">
        <v>64</v>
      </c>
      <c r="D91" s="143"/>
      <c r="E91" s="143"/>
      <c r="F91" s="143"/>
      <c r="G91" s="143"/>
      <c r="H91" s="143"/>
      <c r="I91" s="144"/>
      <c r="J91" s="93">
        <f>SUM(J89:J90)+SUMIF($B$104:$B$123,$N$113,$J$104:$J$123)</f>
        <v>0</v>
      </c>
      <c r="K91" s="62"/>
      <c r="L91" s="48"/>
    </row>
    <row r="92" spans="2:12" ht="18.75" x14ac:dyDescent="0.3">
      <c r="B92" s="148" t="s">
        <v>65</v>
      </c>
      <c r="C92" s="149"/>
      <c r="D92" s="149"/>
      <c r="E92" s="149"/>
      <c r="F92" s="149"/>
      <c r="G92" s="149"/>
      <c r="H92" s="149"/>
      <c r="I92" s="150"/>
      <c r="J92" s="91" t="s">
        <v>34</v>
      </c>
      <c r="K92" s="78" t="s">
        <v>35</v>
      </c>
      <c r="L92" s="48"/>
    </row>
    <row r="93" spans="2:12" ht="18.75" x14ac:dyDescent="0.25">
      <c r="B93" s="140"/>
      <c r="C93" s="141"/>
      <c r="D93" s="141"/>
      <c r="E93" s="141"/>
      <c r="F93" s="141"/>
      <c r="G93" s="141"/>
      <c r="H93" s="141"/>
      <c r="I93" s="142"/>
      <c r="J93" s="92">
        <v>0</v>
      </c>
      <c r="K93" s="103" t="s">
        <v>23</v>
      </c>
      <c r="L93" s="48">
        <f>IF(J93&gt;0,IF(K93="Please Select",1,IF(B93="",1,0)),0)</f>
        <v>0</v>
      </c>
    </row>
    <row r="94" spans="2:12" ht="18.75" x14ac:dyDescent="0.25">
      <c r="B94" s="140"/>
      <c r="C94" s="141"/>
      <c r="D94" s="141"/>
      <c r="E94" s="141"/>
      <c r="F94" s="141"/>
      <c r="G94" s="141"/>
      <c r="H94" s="141"/>
      <c r="I94" s="142"/>
      <c r="J94" s="92">
        <v>0</v>
      </c>
      <c r="K94" s="103" t="s">
        <v>23</v>
      </c>
      <c r="L94" s="48">
        <f>IF(J94&gt;0,IF(K94="Please Select",1,IF(B94="",1,0)),0)</f>
        <v>0</v>
      </c>
    </row>
    <row r="95" spans="2:12" ht="19.5" customHeight="1" x14ac:dyDescent="0.25">
      <c r="B95" s="64"/>
      <c r="C95" s="143" t="s">
        <v>66</v>
      </c>
      <c r="D95" s="143"/>
      <c r="E95" s="143"/>
      <c r="F95" s="143"/>
      <c r="G95" s="143"/>
      <c r="H95" s="143"/>
      <c r="I95" s="144"/>
      <c r="J95" s="93">
        <f>SUM(J93:J94)+SUMIF($B$104:$B$123,#REF!,$J$104:$J$123)</f>
        <v>0</v>
      </c>
      <c r="K95" s="62"/>
      <c r="L95" s="48"/>
    </row>
    <row r="96" spans="2:12" s="110" customFormat="1" ht="18.75" x14ac:dyDescent="0.3">
      <c r="B96" s="148" t="s">
        <v>67</v>
      </c>
      <c r="C96" s="149"/>
      <c r="D96" s="149"/>
      <c r="E96" s="149"/>
      <c r="F96" s="149"/>
      <c r="G96" s="149"/>
      <c r="H96" s="149"/>
      <c r="I96" s="150"/>
      <c r="J96" s="91" t="s">
        <v>34</v>
      </c>
      <c r="K96" s="78" t="s">
        <v>35</v>
      </c>
      <c r="L96" s="109"/>
    </row>
    <row r="97" spans="2:14" ht="18.95" customHeight="1" x14ac:dyDescent="0.25">
      <c r="B97" s="140"/>
      <c r="C97" s="141"/>
      <c r="D97" s="141"/>
      <c r="E97" s="141"/>
      <c r="F97" s="141"/>
      <c r="G97" s="141"/>
      <c r="H97" s="141"/>
      <c r="I97" s="142"/>
      <c r="J97" s="92">
        <v>0</v>
      </c>
      <c r="K97" s="103" t="s">
        <v>23</v>
      </c>
      <c r="L97" s="48">
        <f>IF(J97&gt;0,IF(K97="Please Select",1,IF(B97="",1,0)),0)</f>
        <v>0</v>
      </c>
    </row>
    <row r="98" spans="2:14" ht="18.95" customHeight="1" x14ac:dyDescent="0.25">
      <c r="B98" s="140"/>
      <c r="C98" s="141"/>
      <c r="D98" s="141"/>
      <c r="E98" s="141"/>
      <c r="F98" s="141"/>
      <c r="G98" s="141"/>
      <c r="H98" s="141"/>
      <c r="I98" s="142"/>
      <c r="J98" s="92">
        <v>0</v>
      </c>
      <c r="K98" s="103" t="s">
        <v>23</v>
      </c>
      <c r="L98" s="48">
        <f>IF(J98&gt;0,IF(K98="Please Select",1,IF(B98="",1,0)),0)</f>
        <v>0</v>
      </c>
    </row>
    <row r="99" spans="2:14" ht="18.95" customHeight="1" x14ac:dyDescent="0.25">
      <c r="B99" s="140"/>
      <c r="C99" s="141"/>
      <c r="D99" s="141"/>
      <c r="E99" s="141"/>
      <c r="F99" s="141"/>
      <c r="G99" s="141"/>
      <c r="H99" s="141"/>
      <c r="I99" s="142"/>
      <c r="J99" s="92">
        <v>0</v>
      </c>
      <c r="K99" s="103" t="s">
        <v>23</v>
      </c>
      <c r="L99" s="48">
        <f>IF(J99&gt;0,IF(K99="Please Select",1,IF(B99="",1,0)),0)</f>
        <v>0</v>
      </c>
    </row>
    <row r="100" spans="2:14" ht="18.600000000000001" customHeight="1" x14ac:dyDescent="0.25">
      <c r="B100" s="140"/>
      <c r="C100" s="141"/>
      <c r="D100" s="141"/>
      <c r="E100" s="141"/>
      <c r="F100" s="141"/>
      <c r="G100" s="141"/>
      <c r="H100" s="141"/>
      <c r="I100" s="142"/>
      <c r="J100" s="92">
        <v>0</v>
      </c>
      <c r="K100" s="103" t="s">
        <v>23</v>
      </c>
      <c r="L100" s="48">
        <f>IF(J100&gt;0,IF(K100="Please Select",1,IF(B100="",1,0)),0)</f>
        <v>0</v>
      </c>
    </row>
    <row r="101" spans="2:14" ht="19.5" customHeight="1" thickBot="1" x14ac:dyDescent="0.3">
      <c r="B101" s="64"/>
      <c r="C101" s="143" t="s">
        <v>68</v>
      </c>
      <c r="D101" s="143"/>
      <c r="E101" s="143"/>
      <c r="F101" s="143"/>
      <c r="G101" s="143"/>
      <c r="H101" s="143"/>
      <c r="I101" s="144"/>
      <c r="J101" s="93">
        <f>SUM(J97:J100)+SUMIF($B$104:$B$123,$N$114,$J$104:$J$123)</f>
        <v>0</v>
      </c>
      <c r="K101" s="62"/>
      <c r="L101" s="48"/>
    </row>
    <row r="102" spans="2:14" ht="16.5" thickBot="1" x14ac:dyDescent="0.3">
      <c r="B102" s="178"/>
      <c r="C102" s="178"/>
      <c r="D102" s="178"/>
      <c r="E102" s="178"/>
      <c r="F102" s="178"/>
      <c r="G102" s="178"/>
      <c r="H102" s="178"/>
      <c r="I102" s="178"/>
      <c r="J102" s="94"/>
      <c r="K102" s="79"/>
      <c r="L102" s="48"/>
      <c r="N102" s="52" t="s">
        <v>23</v>
      </c>
    </row>
    <row r="103" spans="2:14" ht="19.5" thickBot="1" x14ac:dyDescent="0.3">
      <c r="B103" s="95" t="s">
        <v>69</v>
      </c>
      <c r="C103" s="179" t="s">
        <v>70</v>
      </c>
      <c r="D103" s="180"/>
      <c r="E103" s="180"/>
      <c r="F103" s="180"/>
      <c r="G103" s="180"/>
      <c r="H103" s="180"/>
      <c r="I103" s="180"/>
      <c r="J103" s="96" t="s">
        <v>34</v>
      </c>
      <c r="K103" s="80" t="s">
        <v>35</v>
      </c>
      <c r="L103" s="65">
        <f>IF(J103&gt;0,IF(K103="Please Select",1,0),0)</f>
        <v>0</v>
      </c>
      <c r="N103" s="52" t="s">
        <v>71</v>
      </c>
    </row>
    <row r="104" spans="2:14" ht="18.75" x14ac:dyDescent="0.25">
      <c r="B104" s="59" t="s">
        <v>23</v>
      </c>
      <c r="C104" s="181"/>
      <c r="D104" s="182"/>
      <c r="E104" s="182"/>
      <c r="F104" s="182"/>
      <c r="G104" s="182"/>
      <c r="H104" s="182"/>
      <c r="I104" s="183"/>
      <c r="J104" s="97">
        <v>0</v>
      </c>
      <c r="K104" s="103" t="s">
        <v>23</v>
      </c>
      <c r="L104" s="47">
        <f t="shared" ref="L104:L123" si="0">IF(J104&gt;0,IF(K104="Please Select",1,IF(B104="please select",1,IF(C104="",1,0))),0)</f>
        <v>0</v>
      </c>
      <c r="N104" s="52" t="s">
        <v>72</v>
      </c>
    </row>
    <row r="105" spans="2:14" ht="18.75" x14ac:dyDescent="0.25">
      <c r="B105" s="53" t="s">
        <v>23</v>
      </c>
      <c r="C105" s="131"/>
      <c r="D105" s="132"/>
      <c r="E105" s="132"/>
      <c r="F105" s="132"/>
      <c r="G105" s="132"/>
      <c r="H105" s="132"/>
      <c r="I105" s="133"/>
      <c r="J105" s="98">
        <v>0</v>
      </c>
      <c r="K105" s="103" t="s">
        <v>23</v>
      </c>
      <c r="L105" s="48">
        <f t="shared" si="0"/>
        <v>0</v>
      </c>
      <c r="N105" s="52" t="s">
        <v>43</v>
      </c>
    </row>
    <row r="106" spans="2:14" ht="18.75" x14ac:dyDescent="0.25">
      <c r="B106" s="53" t="s">
        <v>23</v>
      </c>
      <c r="C106" s="131"/>
      <c r="D106" s="132"/>
      <c r="E106" s="132"/>
      <c r="F106" s="132"/>
      <c r="G106" s="132"/>
      <c r="H106" s="132"/>
      <c r="I106" s="133"/>
      <c r="J106" s="98">
        <v>0</v>
      </c>
      <c r="K106" s="103" t="s">
        <v>23</v>
      </c>
      <c r="L106" s="48">
        <f t="shared" si="0"/>
        <v>0</v>
      </c>
      <c r="N106" s="52" t="s">
        <v>49</v>
      </c>
    </row>
    <row r="107" spans="2:14" ht="18.75" x14ac:dyDescent="0.25">
      <c r="B107" s="53" t="s">
        <v>23</v>
      </c>
      <c r="C107" s="131"/>
      <c r="D107" s="132"/>
      <c r="E107" s="132"/>
      <c r="F107" s="132"/>
      <c r="G107" s="132"/>
      <c r="H107" s="132"/>
      <c r="I107" s="133"/>
      <c r="J107" s="98">
        <v>0</v>
      </c>
      <c r="K107" s="103" t="s">
        <v>23</v>
      </c>
      <c r="L107" s="48">
        <f t="shared" si="0"/>
        <v>0</v>
      </c>
      <c r="N107" s="52" t="s">
        <v>51</v>
      </c>
    </row>
    <row r="108" spans="2:14" ht="18.75" x14ac:dyDescent="0.25">
      <c r="B108" s="53" t="s">
        <v>23</v>
      </c>
      <c r="C108" s="131"/>
      <c r="D108" s="132"/>
      <c r="E108" s="132"/>
      <c r="F108" s="132"/>
      <c r="G108" s="132"/>
      <c r="H108" s="132"/>
      <c r="I108" s="133"/>
      <c r="J108" s="98">
        <v>0</v>
      </c>
      <c r="K108" s="103" t="s">
        <v>23</v>
      </c>
      <c r="L108" s="48">
        <f t="shared" si="0"/>
        <v>0</v>
      </c>
      <c r="N108" s="52" t="s">
        <v>53</v>
      </c>
    </row>
    <row r="109" spans="2:14" ht="18.75" x14ac:dyDescent="0.25">
      <c r="B109" s="53" t="s">
        <v>23</v>
      </c>
      <c r="C109" s="131"/>
      <c r="D109" s="132"/>
      <c r="E109" s="132"/>
      <c r="F109" s="132"/>
      <c r="G109" s="132"/>
      <c r="H109" s="132"/>
      <c r="I109" s="133"/>
      <c r="J109" s="98">
        <v>0</v>
      </c>
      <c r="K109" s="103" t="s">
        <v>23</v>
      </c>
      <c r="L109" s="48">
        <f t="shared" si="0"/>
        <v>0</v>
      </c>
      <c r="N109" s="52" t="s">
        <v>55</v>
      </c>
    </row>
    <row r="110" spans="2:14" ht="18.75" x14ac:dyDescent="0.25">
      <c r="B110" s="53" t="s">
        <v>23</v>
      </c>
      <c r="C110" s="131"/>
      <c r="D110" s="132"/>
      <c r="E110" s="132"/>
      <c r="F110" s="132"/>
      <c r="G110" s="132"/>
      <c r="H110" s="132"/>
      <c r="I110" s="133"/>
      <c r="J110" s="98">
        <v>0</v>
      </c>
      <c r="K110" s="103" t="s">
        <v>23</v>
      </c>
      <c r="L110" s="48">
        <f t="shared" si="0"/>
        <v>0</v>
      </c>
      <c r="N110" s="52" t="s">
        <v>57</v>
      </c>
    </row>
    <row r="111" spans="2:14" ht="18.75" x14ac:dyDescent="0.25">
      <c r="B111" s="53" t="s">
        <v>23</v>
      </c>
      <c r="C111" s="131"/>
      <c r="D111" s="132"/>
      <c r="E111" s="132"/>
      <c r="F111" s="132"/>
      <c r="G111" s="132"/>
      <c r="H111" s="132"/>
      <c r="I111" s="133"/>
      <c r="J111" s="98">
        <v>0</v>
      </c>
      <c r="K111" s="103" t="s">
        <v>23</v>
      </c>
      <c r="L111" s="48">
        <f t="shared" si="0"/>
        <v>0</v>
      </c>
      <c r="N111" s="52" t="s">
        <v>73</v>
      </c>
    </row>
    <row r="112" spans="2:14" ht="18.75" x14ac:dyDescent="0.25">
      <c r="B112" s="53" t="s">
        <v>23</v>
      </c>
      <c r="C112" s="131"/>
      <c r="D112" s="132"/>
      <c r="E112" s="132"/>
      <c r="F112" s="132"/>
      <c r="G112" s="132"/>
      <c r="H112" s="132"/>
      <c r="I112" s="133"/>
      <c r="J112" s="98">
        <v>0</v>
      </c>
      <c r="K112" s="103" t="s">
        <v>23</v>
      </c>
      <c r="L112" s="48">
        <f t="shared" si="0"/>
        <v>0</v>
      </c>
      <c r="N112" s="52" t="s">
        <v>61</v>
      </c>
    </row>
    <row r="113" spans="2:14" ht="18.75" x14ac:dyDescent="0.25">
      <c r="B113" s="53" t="s">
        <v>23</v>
      </c>
      <c r="C113" s="131"/>
      <c r="D113" s="132"/>
      <c r="E113" s="132"/>
      <c r="F113" s="132"/>
      <c r="G113" s="132"/>
      <c r="H113" s="132"/>
      <c r="I113" s="133"/>
      <c r="J113" s="98">
        <v>0</v>
      </c>
      <c r="K113" s="103" t="s">
        <v>23</v>
      </c>
      <c r="L113" s="48">
        <f t="shared" si="0"/>
        <v>0</v>
      </c>
      <c r="N113" s="52" t="s">
        <v>63</v>
      </c>
    </row>
    <row r="114" spans="2:14" ht="18.75" x14ac:dyDescent="0.25">
      <c r="B114" s="53" t="s">
        <v>23</v>
      </c>
      <c r="C114" s="131"/>
      <c r="D114" s="132"/>
      <c r="E114" s="132"/>
      <c r="F114" s="132"/>
      <c r="G114" s="132"/>
      <c r="H114" s="132"/>
      <c r="I114" s="133"/>
      <c r="J114" s="98">
        <v>0</v>
      </c>
      <c r="K114" s="103" t="s">
        <v>23</v>
      </c>
      <c r="L114" s="48">
        <f t="shared" si="0"/>
        <v>0</v>
      </c>
      <c r="N114" s="52" t="s">
        <v>74</v>
      </c>
    </row>
    <row r="115" spans="2:14" ht="18.75" x14ac:dyDescent="0.25">
      <c r="B115" s="53" t="s">
        <v>23</v>
      </c>
      <c r="C115" s="131"/>
      <c r="D115" s="132"/>
      <c r="E115" s="132"/>
      <c r="F115" s="132"/>
      <c r="G115" s="132"/>
      <c r="H115" s="132"/>
      <c r="I115" s="133"/>
      <c r="J115" s="98">
        <v>0</v>
      </c>
      <c r="K115" s="103" t="s">
        <v>23</v>
      </c>
      <c r="L115" s="48">
        <f t="shared" si="0"/>
        <v>0</v>
      </c>
      <c r="N115" s="52" t="s">
        <v>75</v>
      </c>
    </row>
    <row r="116" spans="2:14" ht="18.75" x14ac:dyDescent="0.25">
      <c r="B116" s="53" t="s">
        <v>23</v>
      </c>
      <c r="C116" s="131"/>
      <c r="D116" s="132"/>
      <c r="E116" s="132"/>
      <c r="F116" s="132"/>
      <c r="G116" s="132"/>
      <c r="H116" s="132"/>
      <c r="I116" s="133"/>
      <c r="J116" s="98">
        <v>0</v>
      </c>
      <c r="K116" s="103" t="s">
        <v>23</v>
      </c>
      <c r="L116" s="48">
        <f t="shared" si="0"/>
        <v>0</v>
      </c>
    </row>
    <row r="117" spans="2:14" ht="18.75" x14ac:dyDescent="0.25">
      <c r="B117" s="53" t="s">
        <v>23</v>
      </c>
      <c r="C117" s="131"/>
      <c r="D117" s="132"/>
      <c r="E117" s="132"/>
      <c r="F117" s="132"/>
      <c r="G117" s="132"/>
      <c r="H117" s="132"/>
      <c r="I117" s="133"/>
      <c r="J117" s="98">
        <v>0</v>
      </c>
      <c r="K117" s="103" t="s">
        <v>23</v>
      </c>
      <c r="L117" s="48">
        <f t="shared" si="0"/>
        <v>0</v>
      </c>
    </row>
    <row r="118" spans="2:14" ht="18.75" x14ac:dyDescent="0.25">
      <c r="B118" s="53" t="s">
        <v>23</v>
      </c>
      <c r="C118" s="131"/>
      <c r="D118" s="132"/>
      <c r="E118" s="132"/>
      <c r="F118" s="132"/>
      <c r="G118" s="132"/>
      <c r="H118" s="132"/>
      <c r="I118" s="133"/>
      <c r="J118" s="98">
        <v>0</v>
      </c>
      <c r="K118" s="103" t="s">
        <v>23</v>
      </c>
      <c r="L118" s="48">
        <f t="shared" si="0"/>
        <v>0</v>
      </c>
    </row>
    <row r="119" spans="2:14" ht="18.75" x14ac:dyDescent="0.25">
      <c r="B119" s="53" t="s">
        <v>23</v>
      </c>
      <c r="C119" s="131"/>
      <c r="D119" s="132"/>
      <c r="E119" s="132"/>
      <c r="F119" s="132"/>
      <c r="G119" s="132"/>
      <c r="H119" s="132"/>
      <c r="I119" s="133"/>
      <c r="J119" s="98">
        <v>0</v>
      </c>
      <c r="K119" s="103" t="s">
        <v>23</v>
      </c>
      <c r="L119" s="48">
        <f t="shared" si="0"/>
        <v>0</v>
      </c>
    </row>
    <row r="120" spans="2:14" ht="18.75" x14ac:dyDescent="0.25">
      <c r="B120" s="53" t="s">
        <v>23</v>
      </c>
      <c r="C120" s="131"/>
      <c r="D120" s="132"/>
      <c r="E120" s="132"/>
      <c r="F120" s="132"/>
      <c r="G120" s="132"/>
      <c r="H120" s="132"/>
      <c r="I120" s="133"/>
      <c r="J120" s="98">
        <v>0</v>
      </c>
      <c r="K120" s="103" t="s">
        <v>23</v>
      </c>
      <c r="L120" s="48">
        <f t="shared" si="0"/>
        <v>0</v>
      </c>
    </row>
    <row r="121" spans="2:14" ht="18.75" x14ac:dyDescent="0.25">
      <c r="B121" s="53" t="s">
        <v>23</v>
      </c>
      <c r="C121" s="131"/>
      <c r="D121" s="132"/>
      <c r="E121" s="132"/>
      <c r="F121" s="132"/>
      <c r="G121" s="132"/>
      <c r="H121" s="132"/>
      <c r="I121" s="133"/>
      <c r="J121" s="98">
        <v>0</v>
      </c>
      <c r="K121" s="103" t="s">
        <v>23</v>
      </c>
      <c r="L121" s="48">
        <f t="shared" si="0"/>
        <v>0</v>
      </c>
    </row>
    <row r="122" spans="2:14" ht="18.75" x14ac:dyDescent="0.25">
      <c r="B122" s="53" t="s">
        <v>23</v>
      </c>
      <c r="C122" s="131"/>
      <c r="D122" s="132"/>
      <c r="E122" s="132"/>
      <c r="F122" s="132"/>
      <c r="G122" s="132"/>
      <c r="H122" s="132"/>
      <c r="I122" s="133"/>
      <c r="J122" s="98">
        <v>0</v>
      </c>
      <c r="K122" s="103" t="s">
        <v>23</v>
      </c>
      <c r="L122" s="48">
        <f t="shared" si="0"/>
        <v>0</v>
      </c>
    </row>
    <row r="123" spans="2:14" ht="19.5" thickBot="1" x14ac:dyDescent="0.3">
      <c r="B123" s="53" t="s">
        <v>23</v>
      </c>
      <c r="C123" s="201"/>
      <c r="D123" s="202"/>
      <c r="E123" s="202"/>
      <c r="F123" s="202"/>
      <c r="G123" s="202"/>
      <c r="H123" s="202"/>
      <c r="I123" s="203"/>
      <c r="J123" s="99">
        <v>0</v>
      </c>
      <c r="K123" s="103" t="s">
        <v>23</v>
      </c>
      <c r="L123" s="66">
        <f t="shared" si="0"/>
        <v>0</v>
      </c>
    </row>
    <row r="125" spans="2:14" ht="21" x14ac:dyDescent="0.3">
      <c r="B125" s="83" t="s">
        <v>5</v>
      </c>
      <c r="C125" s="161" t="s">
        <v>6</v>
      </c>
      <c r="D125" s="162"/>
      <c r="E125" s="162"/>
      <c r="F125" s="162"/>
      <c r="G125" s="162"/>
      <c r="H125" s="162"/>
      <c r="I125" s="162"/>
      <c r="J125" s="162"/>
      <c r="K125" s="162"/>
      <c r="L125" s="163"/>
    </row>
    <row r="126" spans="2:14" ht="18.75" x14ac:dyDescent="0.25">
      <c r="B126" s="74"/>
      <c r="C126" s="74"/>
      <c r="D126" s="74"/>
      <c r="E126" s="74"/>
      <c r="F126" s="74"/>
      <c r="G126" s="74"/>
      <c r="H126" s="74"/>
      <c r="I126" s="74"/>
      <c r="J126" s="74"/>
      <c r="K126" s="74"/>
      <c r="L126" s="10"/>
    </row>
    <row r="127" spans="2:14" ht="21" x14ac:dyDescent="0.25">
      <c r="B127" s="198" t="s">
        <v>76</v>
      </c>
      <c r="C127" s="199"/>
      <c r="D127" s="199"/>
      <c r="E127" s="199"/>
      <c r="F127" s="199"/>
      <c r="G127" s="199"/>
      <c r="H127" s="199"/>
      <c r="I127" s="199"/>
      <c r="J127" s="199"/>
      <c r="K127" s="199"/>
      <c r="L127" s="200"/>
    </row>
    <row r="128" spans="2:14" ht="8.25" customHeight="1" x14ac:dyDescent="0.25">
      <c r="B128" s="72"/>
      <c r="C128" s="72"/>
      <c r="D128" s="72"/>
      <c r="E128" s="72"/>
      <c r="F128" s="72"/>
      <c r="G128" s="72"/>
      <c r="H128" s="72"/>
      <c r="I128" s="72"/>
      <c r="J128" s="72"/>
      <c r="K128" s="72"/>
      <c r="L128" s="60"/>
    </row>
    <row r="129" spans="2:12" x14ac:dyDescent="0.25">
      <c r="B129" s="177" t="str">
        <f>Summary!B56</f>
        <v>International Opportunities Fund</v>
      </c>
      <c r="C129" s="177"/>
      <c r="D129" s="177"/>
      <c r="I129" s="177" t="str">
        <f>Summary!I56</f>
        <v>Project Budget Template</v>
      </c>
      <c r="J129" s="177"/>
      <c r="K129" s="81" t="str">
        <f>Summary!K56</f>
        <v>October 2017 v1.4</v>
      </c>
      <c r="L129" s="1"/>
    </row>
  </sheetData>
  <mergeCells count="133">
    <mergeCell ref="B127:L127"/>
    <mergeCell ref="C122:I122"/>
    <mergeCell ref="C123:I123"/>
    <mergeCell ref="C113:I113"/>
    <mergeCell ref="B35:I35"/>
    <mergeCell ref="B38:I38"/>
    <mergeCell ref="D37:G37"/>
    <mergeCell ref="H37:I37"/>
    <mergeCell ref="B39:I39"/>
    <mergeCell ref="B54:I54"/>
    <mergeCell ref="B55:I55"/>
    <mergeCell ref="B56:I56"/>
    <mergeCell ref="B47:I47"/>
    <mergeCell ref="B60:I60"/>
    <mergeCell ref="B61:I61"/>
    <mergeCell ref="B63:I63"/>
    <mergeCell ref="B64:I64"/>
    <mergeCell ref="C62:I62"/>
    <mergeCell ref="B46:I46"/>
    <mergeCell ref="B41:I41"/>
    <mergeCell ref="B43:I43"/>
    <mergeCell ref="B44:I44"/>
    <mergeCell ref="B45:I45"/>
    <mergeCell ref="C105:I105"/>
    <mergeCell ref="C106:I106"/>
    <mergeCell ref="B34:L34"/>
    <mergeCell ref="B24:J24"/>
    <mergeCell ref="K24:L24"/>
    <mergeCell ref="B25:J25"/>
    <mergeCell ref="K25:L25"/>
    <mergeCell ref="B26:J26"/>
    <mergeCell ref="K26:L26"/>
    <mergeCell ref="B27:J27"/>
    <mergeCell ref="K27:L27"/>
    <mergeCell ref="B32:J32"/>
    <mergeCell ref="K32:L32"/>
    <mergeCell ref="B90:I90"/>
    <mergeCell ref="C48:I48"/>
    <mergeCell ref="B52:I52"/>
    <mergeCell ref="C42:I42"/>
    <mergeCell ref="C59:I59"/>
    <mergeCell ref="B53:I53"/>
    <mergeCell ref="B57:I57"/>
    <mergeCell ref="B58:I58"/>
    <mergeCell ref="B49:I49"/>
    <mergeCell ref="B50:I50"/>
    <mergeCell ref="B51:I51"/>
    <mergeCell ref="B129:D129"/>
    <mergeCell ref="I129:J129"/>
    <mergeCell ref="C125:L125"/>
    <mergeCell ref="B69:I69"/>
    <mergeCell ref="C76:I76"/>
    <mergeCell ref="C70:I70"/>
    <mergeCell ref="B77:I77"/>
    <mergeCell ref="B78:I78"/>
    <mergeCell ref="B79:I79"/>
    <mergeCell ref="B80:I80"/>
    <mergeCell ref="B81:I81"/>
    <mergeCell ref="B72:I72"/>
    <mergeCell ref="B71:I71"/>
    <mergeCell ref="B85:I85"/>
    <mergeCell ref="B86:I86"/>
    <mergeCell ref="B99:I99"/>
    <mergeCell ref="B88:I88"/>
    <mergeCell ref="B89:I89"/>
    <mergeCell ref="C87:I87"/>
    <mergeCell ref="B102:I102"/>
    <mergeCell ref="C103:I103"/>
    <mergeCell ref="C104:I104"/>
    <mergeCell ref="C107:I107"/>
    <mergeCell ref="C120:I120"/>
    <mergeCell ref="E1:J1"/>
    <mergeCell ref="E2:J2"/>
    <mergeCell ref="C119:I119"/>
    <mergeCell ref="B4:L4"/>
    <mergeCell ref="B5:L5"/>
    <mergeCell ref="B6:L6"/>
    <mergeCell ref="C8:L8"/>
    <mergeCell ref="B11:C11"/>
    <mergeCell ref="B15:F15"/>
    <mergeCell ref="G15:J15"/>
    <mergeCell ref="B17:F17"/>
    <mergeCell ref="G17:J17"/>
    <mergeCell ref="B82:I82"/>
    <mergeCell ref="C83:I83"/>
    <mergeCell ref="B84:I84"/>
    <mergeCell ref="C95:I95"/>
    <mergeCell ref="B97:I97"/>
    <mergeCell ref="B98:I98"/>
    <mergeCell ref="B94:I94"/>
    <mergeCell ref="B96:I96"/>
    <mergeCell ref="B67:I67"/>
    <mergeCell ref="B66:I66"/>
    <mergeCell ref="B68:I68"/>
    <mergeCell ref="B40:I40"/>
    <mergeCell ref="C121:I121"/>
    <mergeCell ref="G19:L19"/>
    <mergeCell ref="C114:I114"/>
    <mergeCell ref="C115:I115"/>
    <mergeCell ref="C116:I116"/>
    <mergeCell ref="C117:I117"/>
    <mergeCell ref="C118:I118"/>
    <mergeCell ref="C108:I108"/>
    <mergeCell ref="C109:I109"/>
    <mergeCell ref="C110:I110"/>
    <mergeCell ref="C111:I111"/>
    <mergeCell ref="C112:I112"/>
    <mergeCell ref="B21:L21"/>
    <mergeCell ref="G23:J23"/>
    <mergeCell ref="K23:L23"/>
    <mergeCell ref="B100:I100"/>
    <mergeCell ref="C101:I101"/>
    <mergeCell ref="B73:I73"/>
    <mergeCell ref="B74:I74"/>
    <mergeCell ref="B75:I75"/>
    <mergeCell ref="B92:I92"/>
    <mergeCell ref="B93:I93"/>
    <mergeCell ref="C91:I91"/>
    <mergeCell ref="C65:I65"/>
    <mergeCell ref="C13:K13"/>
    <mergeCell ref="C30:H30"/>
    <mergeCell ref="I30:J30"/>
    <mergeCell ref="K30:L30"/>
    <mergeCell ref="C31:H31"/>
    <mergeCell ref="I31:J31"/>
    <mergeCell ref="K31:L31"/>
    <mergeCell ref="B28:H28"/>
    <mergeCell ref="I28:J28"/>
    <mergeCell ref="K28:L28"/>
    <mergeCell ref="C29:H29"/>
    <mergeCell ref="I29:J29"/>
    <mergeCell ref="K29:L29"/>
    <mergeCell ref="B19:F19"/>
  </mergeCells>
  <conditionalFormatting sqref="L130:L1048576 L20 L1:L2 L36:L124">
    <cfRule type="cellIs" dxfId="8" priority="8" operator="equal">
      <formula>1</formula>
    </cfRule>
  </conditionalFormatting>
  <conditionalFormatting sqref="H37:I37">
    <cfRule type="expression" dxfId="7" priority="5">
      <formula>$L$67&gt;0</formula>
    </cfRule>
  </conditionalFormatting>
  <conditionalFormatting sqref="L11:L18">
    <cfRule type="cellIs" dxfId="6" priority="3" operator="equal">
      <formula>1</formula>
    </cfRule>
  </conditionalFormatting>
  <conditionalFormatting sqref="L22">
    <cfRule type="cellIs" dxfId="5" priority="2" operator="equal">
      <formula>1</formula>
    </cfRule>
  </conditionalFormatting>
  <conditionalFormatting sqref="G23">
    <cfRule type="cellIs" dxfId="4" priority="1" operator="equal">
      <formula>"Grant request must be between £250 and £5,000"</formula>
    </cfRule>
  </conditionalFormatting>
  <dataValidations count="8">
    <dataValidation type="list" allowBlank="1" showInputMessage="1" showErrorMessage="1" prompt="Please select Expenditure heading" sqref="B104:B123" xr:uid="{00000000-0002-0000-0000-000000000000}">
      <formula1>$N$102:$N$115</formula1>
    </dataValidation>
    <dataValidation type="list" allowBlank="1" showInputMessage="1" showErrorMessage="1" sqref="H37:I37" xr:uid="{00000000-0002-0000-0000-000001000000}">
      <formula1>$N$37:$N$42</formula1>
    </dataValidation>
    <dataValidation type="list" allowBlank="1" showInputMessage="1" showErrorMessage="1" sqref="K38:K41 K44:K47 K50:K53 K56:K58 K61 K64 K67:K69 K72:K75 K78:K82 K85:K86 K89:K90 K93:K94 K97:K100 K104:K123" xr:uid="{00000000-0002-0000-0000-000002000000}">
      <formula1>$N$45:$N$53</formula1>
    </dataValidation>
    <dataValidation type="whole" allowBlank="1" showInputMessage="1" showErrorMessage="1" errorTitle="Exceeds limit" error="Your application exceeds the £5,000 limit of this grant scheme." promptTitle="Maximum grant is £5,000" prompt="Your application cannot exceed the £5,000 limit of this grant scheme." sqref="G17:G18 H18:I18" xr:uid="{00000000-0002-0000-0000-000003000000}">
      <formula1>0</formula1>
      <formula2>5000</formula2>
    </dataValidation>
    <dataValidation type="list" allowBlank="1" showInputMessage="1" showErrorMessage="1" sqref="G15" xr:uid="{00000000-0002-0000-0000-000005000000}">
      <formula1>$N$17:$N$20</formula1>
    </dataValidation>
    <dataValidation type="custom" allowBlank="1" showInputMessage="1" showErrorMessage="1" sqref="G23" xr:uid="{00000000-0002-0000-0000-000006000000}">
      <formula1>IF(F18=J23,1,0)</formula1>
    </dataValidation>
    <dataValidation type="list" allowBlank="1" showInputMessage="1" showErrorMessage="1" sqref="I29:J31" xr:uid="{00000000-0002-0000-0000-000007000000}">
      <formula1>$N$32:$N$34</formula1>
    </dataValidation>
    <dataValidation type="whole" allowBlank="1" showInputMessage="1" showErrorMessage="1" errorTitle="TBC" error="TBC" promptTitle="TBC" prompt="TBC" sqref="M3:M65483" xr:uid="{00000000-0002-0000-0000-000004000000}">
      <formula1>250</formula1>
      <formula2>5000</formula2>
    </dataValidation>
  </dataValidations>
  <hyperlinks>
    <hyperlink ref="C125:J125" r:id="rId1" display="Please follow this link for project budget help notes" xr:uid="{00000000-0004-0000-0000-000000000000}"/>
    <hyperlink ref="B127:L127" location="Summary!A1" display="Click here to return to Summary Budget Page" xr:uid="{00000000-0004-0000-0000-000002000000}"/>
    <hyperlink ref="B5:L5" location="Summary!A1" display="Summary Tab: Click here to get to the Summary Tab to review the project totals" xr:uid="{00000000-0004-0000-0000-000003000000}"/>
    <hyperlink ref="C8:J8" r:id="rId2" display="Please follow this link for project budget help notes" xr:uid="{00000000-0004-0000-0000-000004000000}"/>
  </hyperlinks>
  <pageMargins left="0.70866141732283472" right="0.70866141732283472" top="0.74803149606299213" bottom="0.74803149606299213" header="0.31496062992125984" footer="0.31496062992125984"/>
  <pageSetup paperSize="9" scale="59" fitToHeight="4" orientation="landscape" r:id="rId3"/>
  <rowBreaks count="3" manualBreakCount="3">
    <brk id="32" max="16383" man="1"/>
    <brk id="70" max="16383" man="1"/>
    <brk id="101" max="16383" man="1"/>
  </rowBreaks>
  <customProperties>
    <customPr name="QAA_DRILLPATH_NODE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Q56"/>
  <sheetViews>
    <sheetView showGridLines="0" tabSelected="1" zoomScale="85" zoomScaleNormal="85" workbookViewId="0">
      <selection activeCell="Q12" sqref="Q12"/>
    </sheetView>
  </sheetViews>
  <sheetFormatPr defaultColWidth="9.140625" defaultRowHeight="15" x14ac:dyDescent="0.25"/>
  <cols>
    <col min="1" max="1" width="1.85546875" style="1" customWidth="1"/>
    <col min="2" max="2" width="18.85546875" style="1" customWidth="1"/>
    <col min="3" max="3" width="16.42578125" style="1" customWidth="1"/>
    <col min="4" max="4" width="8" style="1" customWidth="1"/>
    <col min="5" max="5" width="4.7109375" style="1" customWidth="1"/>
    <col min="6" max="6" width="7.28515625" style="1" customWidth="1"/>
    <col min="7" max="7" width="14.140625" style="1" customWidth="1"/>
    <col min="8" max="8" width="13" style="1" customWidth="1"/>
    <col min="9" max="9" width="10.7109375" style="1" customWidth="1"/>
    <col min="10" max="10" width="29.42578125" style="1" customWidth="1"/>
    <col min="11" max="11" width="20.42578125" style="1" customWidth="1"/>
    <col min="12" max="12" width="4" style="5" customWidth="1"/>
    <col min="13" max="13" width="9.140625" style="1" customWidth="1"/>
    <col min="14" max="14" width="51.5703125" style="1" hidden="1" customWidth="1"/>
    <col min="15" max="15" width="13.85546875" style="1" customWidth="1"/>
    <col min="16" max="16" width="9.140625" style="1" customWidth="1"/>
    <col min="17" max="17" width="16.85546875" style="1" customWidth="1"/>
    <col min="18" max="16384" width="9.140625" style="1"/>
  </cols>
  <sheetData>
    <row r="1" spans="2:17" x14ac:dyDescent="0.25">
      <c r="K1" s="2"/>
      <c r="L1" s="3"/>
    </row>
    <row r="2" spans="2:17" x14ac:dyDescent="0.25">
      <c r="K2" s="2"/>
      <c r="L2" s="3"/>
    </row>
    <row r="3" spans="2:17" x14ac:dyDescent="0.25">
      <c r="K3" s="2"/>
      <c r="L3" s="3"/>
    </row>
    <row r="4" spans="2:17" ht="18" customHeight="1" x14ac:dyDescent="0.25">
      <c r="G4" s="4"/>
      <c r="H4" s="4"/>
      <c r="I4" s="4"/>
      <c r="J4" s="4"/>
    </row>
    <row r="5" spans="2:17" ht="31.5" x14ac:dyDescent="0.5">
      <c r="B5" s="239" t="s">
        <v>0</v>
      </c>
      <c r="C5" s="239"/>
      <c r="D5" s="239"/>
      <c r="E5" s="239"/>
      <c r="F5" s="239"/>
      <c r="G5" s="239"/>
      <c r="H5" s="239"/>
      <c r="I5" s="239"/>
      <c r="J5" s="239"/>
      <c r="K5" s="239"/>
      <c r="L5" s="239"/>
    </row>
    <row r="6" spans="2:17" ht="31.5" x14ac:dyDescent="0.5">
      <c r="B6" s="239" t="s">
        <v>1</v>
      </c>
      <c r="C6" s="239"/>
      <c r="D6" s="239"/>
      <c r="E6" s="239"/>
      <c r="F6" s="239"/>
      <c r="G6" s="239"/>
      <c r="H6" s="239"/>
      <c r="I6" s="239"/>
      <c r="J6" s="239"/>
      <c r="K6" s="239"/>
      <c r="L6" s="239"/>
    </row>
    <row r="7" spans="2:17" ht="18.75" x14ac:dyDescent="0.3">
      <c r="B7" s="246"/>
      <c r="C7" s="246"/>
      <c r="D7" s="246"/>
      <c r="E7" s="246"/>
      <c r="F7" s="246"/>
      <c r="G7" s="246"/>
      <c r="H7" s="246"/>
      <c r="I7" s="246"/>
      <c r="J7" s="246"/>
      <c r="K7" s="6"/>
    </row>
    <row r="8" spans="2:17" ht="61.5" customHeight="1" x14ac:dyDescent="0.3">
      <c r="B8" s="247" t="s">
        <v>77</v>
      </c>
      <c r="C8" s="248"/>
      <c r="D8" s="248"/>
      <c r="E8" s="248"/>
      <c r="F8" s="248"/>
      <c r="G8" s="248"/>
      <c r="H8" s="248"/>
      <c r="I8" s="248"/>
      <c r="J8" s="248"/>
      <c r="K8" s="248"/>
      <c r="L8" s="249"/>
    </row>
    <row r="9" spans="2:17" ht="15.75" customHeight="1" x14ac:dyDescent="0.25">
      <c r="B9" s="256"/>
      <c r="C9" s="257"/>
      <c r="D9" s="257"/>
      <c r="E9" s="257"/>
      <c r="F9" s="257"/>
      <c r="G9" s="257"/>
      <c r="H9" s="257"/>
      <c r="I9" s="257"/>
      <c r="J9" s="257"/>
      <c r="K9" s="7"/>
    </row>
    <row r="10" spans="2:17" ht="21" x14ac:dyDescent="0.3">
      <c r="B10" s="9" t="s">
        <v>5</v>
      </c>
      <c r="C10" s="161" t="s">
        <v>6</v>
      </c>
      <c r="D10" s="162"/>
      <c r="E10" s="162"/>
      <c r="F10" s="162"/>
      <c r="G10" s="162"/>
      <c r="H10" s="162"/>
      <c r="I10" s="162"/>
      <c r="J10" s="162"/>
      <c r="K10" s="162"/>
      <c r="L10" s="163"/>
    </row>
    <row r="11" spans="2:17" ht="18.75" x14ac:dyDescent="0.25">
      <c r="B11" s="10"/>
      <c r="C11" s="10"/>
      <c r="D11" s="10"/>
      <c r="E11" s="10"/>
      <c r="F11" s="10"/>
      <c r="G11" s="10"/>
      <c r="H11" s="10"/>
      <c r="I11" s="10"/>
      <c r="J11" s="10"/>
      <c r="K11" s="10"/>
      <c r="L11" s="10"/>
    </row>
    <row r="12" spans="2:17" ht="21" x14ac:dyDescent="0.35">
      <c r="B12" s="63" t="s">
        <v>78</v>
      </c>
      <c r="C12" s="101"/>
      <c r="D12" s="101"/>
      <c r="E12" s="101"/>
      <c r="F12" s="101"/>
      <c r="G12" s="101"/>
      <c r="H12" s="101"/>
      <c r="I12" s="101"/>
      <c r="J12" s="101"/>
      <c r="K12" s="101"/>
      <c r="L12" s="102"/>
      <c r="N12" s="11" t="s">
        <v>8</v>
      </c>
    </row>
    <row r="13" spans="2:17" ht="15.75" x14ac:dyDescent="0.25">
      <c r="B13" s="12"/>
      <c r="C13" s="13"/>
      <c r="D13" s="13"/>
      <c r="E13" s="13"/>
      <c r="F13" s="13"/>
      <c r="G13" s="13"/>
      <c r="H13" s="13"/>
      <c r="I13" s="13"/>
      <c r="J13" s="14"/>
      <c r="K13" s="15"/>
      <c r="L13" s="16"/>
      <c r="N13" s="11" t="s">
        <v>0</v>
      </c>
      <c r="Q13" s="17"/>
    </row>
    <row r="14" spans="2:17" ht="18.75" x14ac:dyDescent="0.3">
      <c r="B14" s="171" t="s">
        <v>12</v>
      </c>
      <c r="C14" s="172"/>
      <c r="D14" s="172"/>
      <c r="E14" s="172"/>
      <c r="F14" s="172"/>
      <c r="G14" s="253"/>
      <c r="H14" s="254"/>
      <c r="I14" s="254"/>
      <c r="J14" s="255"/>
      <c r="K14" s="7"/>
      <c r="L14" s="16"/>
      <c r="N14" s="11"/>
    </row>
    <row r="15" spans="2:17" ht="18.75" hidden="1" x14ac:dyDescent="0.3">
      <c r="B15" s="18"/>
      <c r="C15" s="19"/>
      <c r="D15" s="19"/>
      <c r="E15" s="19"/>
      <c r="F15" s="19"/>
      <c r="G15" s="19"/>
      <c r="H15" s="19"/>
      <c r="I15" s="19"/>
      <c r="J15" s="19"/>
      <c r="K15" s="15"/>
      <c r="L15" s="16"/>
      <c r="N15" s="11"/>
    </row>
    <row r="16" spans="2:17" ht="18.75" hidden="1" x14ac:dyDescent="0.3">
      <c r="B16" s="166" t="s">
        <v>10</v>
      </c>
      <c r="C16" s="167"/>
      <c r="D16" s="167"/>
      <c r="E16" s="167"/>
      <c r="F16" s="167"/>
      <c r="G16" s="168" t="s">
        <v>0</v>
      </c>
      <c r="H16" s="169"/>
      <c r="I16" s="169"/>
      <c r="J16" s="170"/>
      <c r="K16" s="15"/>
      <c r="L16" s="16"/>
      <c r="N16" s="11"/>
    </row>
    <row r="17" spans="2:14" ht="18.75" x14ac:dyDescent="0.3">
      <c r="B17" s="18"/>
      <c r="C17" s="19"/>
      <c r="D17" s="19"/>
      <c r="E17" s="19"/>
      <c r="F17" s="19"/>
      <c r="G17" s="19"/>
      <c r="H17" s="19"/>
      <c r="I17" s="19"/>
      <c r="J17" s="19"/>
      <c r="K17" s="15"/>
      <c r="L17" s="16"/>
      <c r="N17" s="11"/>
    </row>
    <row r="18" spans="2:14" ht="18.75" x14ac:dyDescent="0.3">
      <c r="B18" s="171" t="s">
        <v>79</v>
      </c>
      <c r="C18" s="172"/>
      <c r="D18" s="172"/>
      <c r="E18" s="172"/>
      <c r="F18" s="172"/>
      <c r="G18" s="250">
        <f>K23</f>
        <v>0</v>
      </c>
      <c r="H18" s="251"/>
      <c r="I18" s="251"/>
      <c r="J18" s="252"/>
      <c r="K18" s="7"/>
      <c r="L18" s="16"/>
      <c r="N18" s="11"/>
    </row>
    <row r="19" spans="2:14" ht="15.75" x14ac:dyDescent="0.25">
      <c r="B19" s="20"/>
      <c r="C19" s="21"/>
      <c r="D19" s="21"/>
      <c r="E19" s="21"/>
      <c r="F19" s="22"/>
      <c r="G19" s="23"/>
      <c r="H19" s="23"/>
      <c r="I19" s="23"/>
      <c r="J19" s="24"/>
      <c r="K19" s="25"/>
      <c r="L19" s="26"/>
      <c r="N19" s="11"/>
    </row>
    <row r="20" spans="2:14" ht="15.75" x14ac:dyDescent="0.25">
      <c r="B20" s="244"/>
      <c r="C20" s="244"/>
      <c r="D20" s="244"/>
      <c r="E20" s="244"/>
      <c r="F20" s="244"/>
      <c r="G20" s="244"/>
      <c r="H20" s="244"/>
      <c r="I20" s="244"/>
      <c r="J20" s="244"/>
      <c r="K20" s="7"/>
    </row>
    <row r="21" spans="2:14" ht="21" x14ac:dyDescent="0.25">
      <c r="B21" s="137" t="s">
        <v>80</v>
      </c>
      <c r="C21" s="138"/>
      <c r="D21" s="138"/>
      <c r="E21" s="138"/>
      <c r="F21" s="138"/>
      <c r="G21" s="138"/>
      <c r="H21" s="138"/>
      <c r="I21" s="138"/>
      <c r="J21" s="138"/>
      <c r="K21" s="138"/>
      <c r="L21" s="139"/>
    </row>
    <row r="22" spans="2:14" ht="15" customHeight="1" x14ac:dyDescent="0.25">
      <c r="B22" s="27"/>
      <c r="C22" s="28"/>
      <c r="D22" s="28"/>
      <c r="E22" s="28"/>
      <c r="F22" s="28"/>
      <c r="G22" s="70"/>
      <c r="H22" s="70"/>
      <c r="I22" s="70"/>
      <c r="J22" s="70"/>
      <c r="K22" s="29"/>
      <c r="L22" s="30"/>
    </row>
    <row r="23" spans="2:14" ht="15.75" x14ac:dyDescent="0.25">
      <c r="B23" s="68" t="s">
        <v>15</v>
      </c>
      <c r="C23" s="69"/>
      <c r="D23" s="69"/>
      <c r="E23" s="69"/>
      <c r="F23" s="69"/>
      <c r="G23" s="258" t="str">
        <f>IF(K23&lt;250,"Grant request must be between £250 and £7,500",IF(K23&lt;7501,"","Grant request must be between £250 and £7,500"))</f>
        <v>Grant request must be between £250 and £7,500</v>
      </c>
      <c r="H23" s="259"/>
      <c r="I23" s="259"/>
      <c r="J23" s="260"/>
      <c r="K23" s="119">
        <f>SUMIFS('Project Expenditure Details'!$J$38:$J$123,'Project Expenditure Details'!$K$38:$K$123,Summary!$B23)</f>
        <v>0</v>
      </c>
      <c r="L23" s="120"/>
    </row>
    <row r="24" spans="2:14" ht="15.75" x14ac:dyDescent="0.25">
      <c r="B24" s="187" t="s">
        <v>16</v>
      </c>
      <c r="C24" s="188"/>
      <c r="D24" s="188"/>
      <c r="E24" s="188"/>
      <c r="F24" s="188"/>
      <c r="G24" s="188"/>
      <c r="H24" s="188"/>
      <c r="I24" s="188"/>
      <c r="J24" s="189"/>
      <c r="K24" s="119">
        <f>SUMIFS('Project Expenditure Details'!$J$38:$J$123,'Project Expenditure Details'!$K$38:$K$123,Summary!$B24)</f>
        <v>0</v>
      </c>
      <c r="L24" s="120"/>
    </row>
    <row r="25" spans="2:14" ht="15.75" x14ac:dyDescent="0.25">
      <c r="B25" s="190" t="s">
        <v>17</v>
      </c>
      <c r="C25" s="191"/>
      <c r="D25" s="191"/>
      <c r="E25" s="191"/>
      <c r="F25" s="191"/>
      <c r="G25" s="191"/>
      <c r="H25" s="191"/>
      <c r="I25" s="191"/>
      <c r="J25" s="192"/>
      <c r="K25" s="119">
        <f>SUMIFS('Project Expenditure Details'!$J$38:$J$123,'Project Expenditure Details'!$K$38:$K$123,Summary!$B25)</f>
        <v>0</v>
      </c>
      <c r="L25" s="120"/>
    </row>
    <row r="26" spans="2:14" ht="15.75" x14ac:dyDescent="0.25">
      <c r="B26" s="190" t="s">
        <v>18</v>
      </c>
      <c r="C26" s="191"/>
      <c r="D26" s="191"/>
      <c r="E26" s="191"/>
      <c r="F26" s="191"/>
      <c r="G26" s="191"/>
      <c r="H26" s="191"/>
      <c r="I26" s="191"/>
      <c r="J26" s="192"/>
      <c r="K26" s="119">
        <f>SUMIFS('Project Expenditure Details'!$J$38:$J$123,'Project Expenditure Details'!$K$38:$K$123,Summary!$B26)</f>
        <v>0</v>
      </c>
      <c r="L26" s="120"/>
    </row>
    <row r="27" spans="2:14" ht="15.75" x14ac:dyDescent="0.25">
      <c r="B27" s="190" t="s">
        <v>19</v>
      </c>
      <c r="C27" s="191"/>
      <c r="D27" s="191"/>
      <c r="E27" s="191"/>
      <c r="F27" s="191"/>
      <c r="G27" s="191"/>
      <c r="H27" s="191"/>
      <c r="I27" s="191"/>
      <c r="J27" s="192"/>
      <c r="K27" s="119">
        <f>SUMIFS('Project Expenditure Details'!$J$38:$J$123,'Project Expenditure Details'!$K$38:$K$123,Summary!$B27)</f>
        <v>0</v>
      </c>
      <c r="L27" s="120"/>
    </row>
    <row r="28" spans="2:14" ht="15.75" x14ac:dyDescent="0.25">
      <c r="B28" s="123" t="s">
        <v>20</v>
      </c>
      <c r="C28" s="123"/>
      <c r="D28" s="123"/>
      <c r="E28" s="123"/>
      <c r="F28" s="123"/>
      <c r="G28" s="123"/>
      <c r="H28" s="123"/>
      <c r="I28" s="124" t="s">
        <v>21</v>
      </c>
      <c r="J28" s="125"/>
      <c r="K28" s="126"/>
      <c r="L28" s="127"/>
    </row>
    <row r="29" spans="2:14" ht="15.75" x14ac:dyDescent="0.25">
      <c r="B29" s="67" t="s">
        <v>81</v>
      </c>
      <c r="C29" s="230">
        <f>'Project Expenditure Details'!C29:H29</f>
        <v>0</v>
      </c>
      <c r="D29" s="231"/>
      <c r="E29" s="231"/>
      <c r="F29" s="231"/>
      <c r="G29" s="231"/>
      <c r="H29" s="232"/>
      <c r="I29" s="228" t="str">
        <f>'Project Expenditure Details'!I29:J29</f>
        <v>Please select</v>
      </c>
      <c r="J29" s="229"/>
      <c r="K29" s="119">
        <f>SUMIFS('Project Expenditure Details'!$J$38:$J$123,'Project Expenditure Details'!$K$38:$K$123,Summary!$B29)</f>
        <v>0</v>
      </c>
      <c r="L29" s="120"/>
    </row>
    <row r="30" spans="2:14" ht="15.75" x14ac:dyDescent="0.25">
      <c r="B30" s="67" t="s">
        <v>82</v>
      </c>
      <c r="C30" s="230">
        <f>'Project Expenditure Details'!C30:H30</f>
        <v>0</v>
      </c>
      <c r="D30" s="231"/>
      <c r="E30" s="231"/>
      <c r="F30" s="231"/>
      <c r="G30" s="231"/>
      <c r="H30" s="232"/>
      <c r="I30" s="228" t="str">
        <f>'Project Expenditure Details'!I30:J30</f>
        <v>Please select</v>
      </c>
      <c r="J30" s="229"/>
      <c r="K30" s="119">
        <f>SUMIFS('Project Expenditure Details'!$J$38:$J$123,'Project Expenditure Details'!$K$38:$K$123,Summary!$B30)</f>
        <v>0</v>
      </c>
      <c r="L30" s="120"/>
    </row>
    <row r="31" spans="2:14" ht="16.5" thickBot="1" x14ac:dyDescent="0.3">
      <c r="B31" s="67" t="s">
        <v>83</v>
      </c>
      <c r="C31" s="230">
        <f>'Project Expenditure Details'!C31:H31</f>
        <v>0</v>
      </c>
      <c r="D31" s="231"/>
      <c r="E31" s="231"/>
      <c r="F31" s="231"/>
      <c r="G31" s="231"/>
      <c r="H31" s="232"/>
      <c r="I31" s="228" t="str">
        <f>'Project Expenditure Details'!I31:J31</f>
        <v>Please select</v>
      </c>
      <c r="J31" s="229"/>
      <c r="K31" s="119">
        <f>SUMIFS('Project Expenditure Details'!$J$38:$J$123,'Project Expenditure Details'!$K$38:$K$123,Summary!$B31)</f>
        <v>0</v>
      </c>
      <c r="L31" s="120"/>
    </row>
    <row r="32" spans="2:14" ht="19.5" thickBot="1" x14ac:dyDescent="0.35">
      <c r="B32" s="193" t="s">
        <v>26</v>
      </c>
      <c r="C32" s="194"/>
      <c r="D32" s="194"/>
      <c r="E32" s="194"/>
      <c r="F32" s="194"/>
      <c r="G32" s="194"/>
      <c r="H32" s="194"/>
      <c r="I32" s="194"/>
      <c r="J32" s="195"/>
      <c r="K32" s="196">
        <f>SUM(K23:L31)</f>
        <v>0</v>
      </c>
      <c r="L32" s="197"/>
    </row>
    <row r="33" spans="2:14" ht="15.75" x14ac:dyDescent="0.25">
      <c r="B33" s="31"/>
      <c r="C33" s="31"/>
      <c r="D33" s="31"/>
      <c r="E33" s="31"/>
      <c r="F33" s="31"/>
      <c r="G33" s="31"/>
      <c r="H33" s="31"/>
      <c r="I33" s="32"/>
      <c r="J33" s="32"/>
      <c r="K33" s="33"/>
      <c r="N33" s="34" t="s">
        <v>23</v>
      </c>
    </row>
    <row r="34" spans="2:14" ht="21" x14ac:dyDescent="0.25">
      <c r="B34" s="225" t="s">
        <v>84</v>
      </c>
      <c r="C34" s="226"/>
      <c r="D34" s="226"/>
      <c r="E34" s="226"/>
      <c r="F34" s="226"/>
      <c r="G34" s="226"/>
      <c r="H34" s="226"/>
      <c r="I34" s="226"/>
      <c r="J34" s="226"/>
      <c r="K34" s="226"/>
      <c r="L34" s="227"/>
      <c r="N34" s="34" t="s">
        <v>27</v>
      </c>
    </row>
    <row r="35" spans="2:14" ht="15.75" x14ac:dyDescent="0.25">
      <c r="B35" s="57"/>
      <c r="C35" s="58"/>
      <c r="D35" s="58"/>
      <c r="E35" s="58"/>
      <c r="F35" s="58"/>
      <c r="G35" s="58"/>
      <c r="H35" s="58"/>
      <c r="I35" s="58"/>
      <c r="J35" s="58"/>
      <c r="K35" s="35"/>
      <c r="N35" s="34" t="s">
        <v>29</v>
      </c>
    </row>
    <row r="36" spans="2:14" ht="16.5" customHeight="1" x14ac:dyDescent="0.25">
      <c r="B36" s="36" t="s">
        <v>71</v>
      </c>
      <c r="C36" s="37"/>
      <c r="D36" s="38"/>
      <c r="E36" s="39"/>
      <c r="F36" s="240" t="s">
        <v>85</v>
      </c>
      <c r="G36" s="241"/>
      <c r="H36" s="241"/>
      <c r="I36" s="242" t="str">
        <f>'Project Expenditure Details'!H37</f>
        <v>Train</v>
      </c>
      <c r="J36" s="243"/>
      <c r="K36" s="245">
        <f>'Project Expenditure Details'!J42</f>
        <v>0</v>
      </c>
      <c r="L36" s="220"/>
    </row>
    <row r="37" spans="2:14" ht="16.5" customHeight="1" x14ac:dyDescent="0.25">
      <c r="B37" s="68" t="s">
        <v>41</v>
      </c>
      <c r="C37" s="37"/>
      <c r="D37" s="37"/>
      <c r="E37" s="37"/>
      <c r="F37" s="37"/>
      <c r="G37" s="37"/>
      <c r="H37" s="37"/>
      <c r="I37" s="38"/>
      <c r="J37" s="107"/>
      <c r="K37" s="220">
        <f>'Project Expenditure Details'!J48</f>
        <v>0</v>
      </c>
      <c r="L37" s="221"/>
    </row>
    <row r="38" spans="2:14" ht="16.5" customHeight="1" x14ac:dyDescent="0.25">
      <c r="B38" s="36" t="s">
        <v>86</v>
      </c>
      <c r="C38" s="37"/>
      <c r="D38" s="37"/>
      <c r="E38" s="37"/>
      <c r="F38" s="37"/>
      <c r="G38" s="37"/>
      <c r="H38" s="37"/>
      <c r="I38" s="38"/>
      <c r="J38" s="107"/>
      <c r="K38" s="220">
        <f>'Project Expenditure Details'!J54</f>
        <v>0</v>
      </c>
      <c r="L38" s="221"/>
    </row>
    <row r="39" spans="2:14" ht="16.5" customHeight="1" x14ac:dyDescent="0.25">
      <c r="B39" s="36" t="s">
        <v>49</v>
      </c>
      <c r="C39" s="37"/>
      <c r="D39" s="37"/>
      <c r="E39" s="37"/>
      <c r="F39" s="37"/>
      <c r="G39" s="37"/>
      <c r="H39" s="37"/>
      <c r="I39" s="38"/>
      <c r="J39" s="107"/>
      <c r="K39" s="220">
        <f>'Project Expenditure Details'!J59</f>
        <v>0</v>
      </c>
      <c r="L39" s="221"/>
    </row>
    <row r="40" spans="2:14" ht="16.5" customHeight="1" x14ac:dyDescent="0.25">
      <c r="B40" s="40" t="s">
        <v>87</v>
      </c>
      <c r="C40" s="41"/>
      <c r="D40" s="41"/>
      <c r="E40" s="41"/>
      <c r="F40" s="41"/>
      <c r="G40" s="41"/>
      <c r="H40" s="41"/>
      <c r="I40" s="38"/>
      <c r="J40" s="107"/>
      <c r="K40" s="220">
        <f>'Project Expenditure Details'!J62</f>
        <v>0</v>
      </c>
      <c r="L40" s="221"/>
    </row>
    <row r="41" spans="2:14" ht="16.5" customHeight="1" x14ac:dyDescent="0.25">
      <c r="B41" s="40" t="s">
        <v>53</v>
      </c>
      <c r="C41" s="41"/>
      <c r="D41" s="41"/>
      <c r="E41" s="41"/>
      <c r="F41" s="41"/>
      <c r="G41" s="41"/>
      <c r="H41" s="41"/>
      <c r="I41" s="38"/>
      <c r="J41" s="107"/>
      <c r="K41" s="220">
        <f>'Project Expenditure Details'!J65</f>
        <v>0</v>
      </c>
      <c r="L41" s="221"/>
    </row>
    <row r="42" spans="2:14" ht="16.5" customHeight="1" x14ac:dyDescent="0.25">
      <c r="B42" s="40" t="s">
        <v>55</v>
      </c>
      <c r="C42" s="41"/>
      <c r="D42" s="41"/>
      <c r="E42" s="41"/>
      <c r="F42" s="41"/>
      <c r="G42" s="41"/>
      <c r="H42" s="41"/>
      <c r="I42" s="38"/>
      <c r="J42" s="107"/>
      <c r="K42" s="220">
        <f>'Project Expenditure Details'!J70</f>
        <v>0</v>
      </c>
      <c r="L42" s="221"/>
      <c r="N42" s="42"/>
    </row>
    <row r="43" spans="2:14" ht="16.5" customHeight="1" x14ac:dyDescent="0.25">
      <c r="B43" s="36" t="s">
        <v>57</v>
      </c>
      <c r="C43" s="37"/>
      <c r="D43" s="37"/>
      <c r="E43" s="37"/>
      <c r="F43" s="37"/>
      <c r="G43" s="37"/>
      <c r="H43" s="37"/>
      <c r="I43" s="38"/>
      <c r="J43" s="107"/>
      <c r="K43" s="220">
        <f>'Project Expenditure Details'!J76</f>
        <v>0</v>
      </c>
      <c r="L43" s="221"/>
      <c r="N43" s="43"/>
    </row>
    <row r="44" spans="2:14" ht="16.5" customHeight="1" x14ac:dyDescent="0.25">
      <c r="B44" s="108" t="s">
        <v>59</v>
      </c>
      <c r="C44" s="41"/>
      <c r="D44" s="41"/>
      <c r="E44" s="41"/>
      <c r="F44" s="41"/>
      <c r="G44" s="41"/>
      <c r="H44" s="41"/>
      <c r="I44" s="38"/>
      <c r="J44" s="107"/>
      <c r="K44" s="220">
        <f>'Project Expenditure Details'!J83</f>
        <v>0</v>
      </c>
      <c r="L44" s="221"/>
      <c r="N44" s="43"/>
    </row>
    <row r="45" spans="2:14" ht="16.5" customHeight="1" x14ac:dyDescent="0.25">
      <c r="B45" s="108" t="s">
        <v>61</v>
      </c>
      <c r="C45" s="41"/>
      <c r="D45" s="41"/>
      <c r="E45" s="41"/>
      <c r="F45" s="41"/>
      <c r="G45" s="41"/>
      <c r="H45" s="41"/>
      <c r="I45" s="38"/>
      <c r="J45" s="107"/>
      <c r="K45" s="220">
        <f>'Project Expenditure Details'!J87</f>
        <v>0</v>
      </c>
      <c r="L45" s="221"/>
      <c r="N45" s="43"/>
    </row>
    <row r="46" spans="2:14" ht="16.5" customHeight="1" x14ac:dyDescent="0.25">
      <c r="B46" s="40" t="s">
        <v>63</v>
      </c>
      <c r="C46" s="41"/>
      <c r="D46" s="41"/>
      <c r="E46" s="41"/>
      <c r="F46" s="41"/>
      <c r="G46" s="41"/>
      <c r="H46" s="41"/>
      <c r="I46" s="38"/>
      <c r="J46" s="107"/>
      <c r="K46" s="220">
        <f>'Project Expenditure Details'!J91</f>
        <v>0</v>
      </c>
      <c r="L46" s="221"/>
      <c r="N46" s="43"/>
    </row>
    <row r="47" spans="2:14" ht="16.5" customHeight="1" x14ac:dyDescent="0.25">
      <c r="B47" s="40" t="s">
        <v>65</v>
      </c>
      <c r="C47" s="41"/>
      <c r="D47" s="41"/>
      <c r="E47" s="41"/>
      <c r="F47" s="41"/>
      <c r="G47" s="41"/>
      <c r="H47" s="41"/>
      <c r="I47" s="38"/>
      <c r="J47" s="107"/>
      <c r="K47" s="220">
        <f>'Project Expenditure Details'!J95</f>
        <v>0</v>
      </c>
      <c r="L47" s="221"/>
      <c r="N47" s="43"/>
    </row>
    <row r="48" spans="2:14" ht="16.5" customHeight="1" thickBot="1" x14ac:dyDescent="0.3">
      <c r="B48" s="44" t="s">
        <v>88</v>
      </c>
      <c r="C48" s="106"/>
      <c r="D48" s="106"/>
      <c r="E48" s="106"/>
      <c r="F48" s="106"/>
      <c r="G48" s="106"/>
      <c r="H48" s="106"/>
      <c r="I48" s="38"/>
      <c r="J48" s="107"/>
      <c r="K48" s="235">
        <f>'Project Expenditure Details'!J101</f>
        <v>0</v>
      </c>
      <c r="L48" s="236"/>
      <c r="N48" s="43"/>
    </row>
    <row r="49" spans="2:14" ht="16.5" customHeight="1" thickBot="1" x14ac:dyDescent="0.35">
      <c r="B49" s="222" t="s">
        <v>26</v>
      </c>
      <c r="C49" s="194"/>
      <c r="D49" s="194"/>
      <c r="E49" s="194"/>
      <c r="F49" s="194"/>
      <c r="G49" s="194"/>
      <c r="H49" s="194"/>
      <c r="I49" s="194"/>
      <c r="J49" s="195"/>
      <c r="K49" s="237">
        <f>SUM(K36:L48)</f>
        <v>0</v>
      </c>
      <c r="L49" s="238"/>
      <c r="N49" s="43"/>
    </row>
    <row r="50" spans="2:14" ht="16.5" thickBot="1" x14ac:dyDescent="0.3">
      <c r="B50" s="31"/>
      <c r="C50" s="31"/>
      <c r="D50" s="31"/>
      <c r="E50" s="31"/>
      <c r="F50" s="31"/>
      <c r="G50" s="31"/>
      <c r="H50" s="31"/>
      <c r="K50" s="32"/>
      <c r="L50" s="32"/>
      <c r="N50" s="45"/>
    </row>
    <row r="51" spans="2:14" ht="21.75" thickBot="1" x14ac:dyDescent="0.4">
      <c r="B51" s="63" t="s">
        <v>89</v>
      </c>
      <c r="C51" s="223" t="s">
        <v>90</v>
      </c>
      <c r="D51" s="223"/>
      <c r="E51" s="223"/>
      <c r="F51" s="223"/>
      <c r="G51" s="223"/>
      <c r="H51" s="223"/>
      <c r="I51" s="223"/>
      <c r="J51" s="224"/>
      <c r="K51" s="233">
        <f>K32-K49</f>
        <v>0</v>
      </c>
      <c r="L51" s="234"/>
    </row>
    <row r="53" spans="2:14" ht="21" x14ac:dyDescent="0.3">
      <c r="B53" s="9" t="s">
        <v>5</v>
      </c>
      <c r="C53" s="161" t="s">
        <v>6</v>
      </c>
      <c r="D53" s="162"/>
      <c r="E53" s="162"/>
      <c r="F53" s="162"/>
      <c r="G53" s="162"/>
      <c r="H53" s="162"/>
      <c r="I53" s="162"/>
      <c r="J53" s="162"/>
      <c r="K53" s="162"/>
      <c r="L53" s="163"/>
    </row>
    <row r="54" spans="2:14" ht="15.75" x14ac:dyDescent="0.25">
      <c r="B54" s="31"/>
      <c r="C54" s="31"/>
      <c r="D54" s="31"/>
      <c r="E54" s="31"/>
      <c r="F54" s="31"/>
      <c r="G54" s="31"/>
      <c r="H54" s="31"/>
      <c r="I54" s="31"/>
      <c r="J54" s="31"/>
    </row>
    <row r="55" spans="2:14" ht="51" customHeight="1" x14ac:dyDescent="0.25">
      <c r="B55" s="217" t="s">
        <v>91</v>
      </c>
      <c r="C55" s="218"/>
      <c r="D55" s="218"/>
      <c r="E55" s="218"/>
      <c r="F55" s="218"/>
      <c r="G55" s="218"/>
      <c r="H55" s="218"/>
      <c r="I55" s="218"/>
      <c r="J55" s="218"/>
      <c r="K55" s="218"/>
      <c r="L55" s="219"/>
    </row>
    <row r="56" spans="2:14" x14ac:dyDescent="0.25">
      <c r="B56" s="216" t="s">
        <v>0</v>
      </c>
      <c r="C56" s="216"/>
      <c r="D56" s="216"/>
      <c r="I56" s="216" t="s">
        <v>1</v>
      </c>
      <c r="J56" s="216"/>
      <c r="K56" s="1" t="s">
        <v>92</v>
      </c>
      <c r="L56" s="1"/>
    </row>
  </sheetData>
  <mergeCells count="62">
    <mergeCell ref="B14:F14"/>
    <mergeCell ref="B16:F16"/>
    <mergeCell ref="B18:F18"/>
    <mergeCell ref="G23:J23"/>
    <mergeCell ref="B7:J7"/>
    <mergeCell ref="B8:L8"/>
    <mergeCell ref="G16:J16"/>
    <mergeCell ref="G18:J18"/>
    <mergeCell ref="G14:J14"/>
    <mergeCell ref="B9:J9"/>
    <mergeCell ref="B5:L5"/>
    <mergeCell ref="B6:L6"/>
    <mergeCell ref="F36:H36"/>
    <mergeCell ref="I36:J36"/>
    <mergeCell ref="K23:L23"/>
    <mergeCell ref="B20:J20"/>
    <mergeCell ref="C10:L10"/>
    <mergeCell ref="B21:L21"/>
    <mergeCell ref="B24:J24"/>
    <mergeCell ref="B25:J25"/>
    <mergeCell ref="B26:J26"/>
    <mergeCell ref="B27:J27"/>
    <mergeCell ref="B28:H28"/>
    <mergeCell ref="K36:L36"/>
    <mergeCell ref="K24:L24"/>
    <mergeCell ref="K25:L25"/>
    <mergeCell ref="K38:L38"/>
    <mergeCell ref="K39:L39"/>
    <mergeCell ref="K51:L51"/>
    <mergeCell ref="I30:J30"/>
    <mergeCell ref="K30:L30"/>
    <mergeCell ref="I31:J31"/>
    <mergeCell ref="K31:L31"/>
    <mergeCell ref="K37:L37"/>
    <mergeCell ref="K43:L43"/>
    <mergeCell ref="K44:L44"/>
    <mergeCell ref="K45:L45"/>
    <mergeCell ref="K46:L46"/>
    <mergeCell ref="K47:L47"/>
    <mergeCell ref="K48:L48"/>
    <mergeCell ref="K49:L49"/>
    <mergeCell ref="K40:L40"/>
    <mergeCell ref="K26:L26"/>
    <mergeCell ref="K28:L28"/>
    <mergeCell ref="K32:L32"/>
    <mergeCell ref="B34:L34"/>
    <mergeCell ref="B32:J32"/>
    <mergeCell ref="K27:L27"/>
    <mergeCell ref="I28:J28"/>
    <mergeCell ref="I29:J29"/>
    <mergeCell ref="K29:L29"/>
    <mergeCell ref="C29:H29"/>
    <mergeCell ref="C30:H30"/>
    <mergeCell ref="C31:H31"/>
    <mergeCell ref="B56:D56"/>
    <mergeCell ref="I56:J56"/>
    <mergeCell ref="C53:L53"/>
    <mergeCell ref="B55:L55"/>
    <mergeCell ref="K41:L41"/>
    <mergeCell ref="K42:L42"/>
    <mergeCell ref="B49:J49"/>
    <mergeCell ref="C51:J51"/>
  </mergeCells>
  <conditionalFormatting sqref="L1:L4 L54 L57:L1048576 L13:L20 L22 L33 L7 L35 L52">
    <cfRule type="cellIs" dxfId="3" priority="12" operator="equal">
      <formula>1</formula>
    </cfRule>
  </conditionalFormatting>
  <conditionalFormatting sqref="L9">
    <cfRule type="cellIs" dxfId="2" priority="11" operator="equal">
      <formula>1</formula>
    </cfRule>
  </conditionalFormatting>
  <conditionalFormatting sqref="K51">
    <cfRule type="cellIs" dxfId="1" priority="10" operator="notEqual">
      <formula>0</formula>
    </cfRule>
  </conditionalFormatting>
  <conditionalFormatting sqref="G23">
    <cfRule type="cellIs" dxfId="0" priority="1" operator="equal">
      <formula>"Grant request must be between £250 and £5,000"</formula>
    </cfRule>
  </conditionalFormatting>
  <dataValidations count="5">
    <dataValidation type="whole" allowBlank="1" showInputMessage="1" showErrorMessage="1" errorTitle="Exceeds limit" error="Your application exceeds the £5,000 limit of this grant scheme." promptTitle="Maximum grant is £5,000" prompt="Your application cannot exceed the £5,000 limit of this grant scheme." sqref="G19:I19" xr:uid="{00000000-0002-0000-0100-000000000000}">
      <formula1>0</formula1>
      <formula2>5000</formula2>
    </dataValidation>
    <dataValidation type="list" allowBlank="1" showInputMessage="1" showErrorMessage="1" sqref="G16" xr:uid="{00000000-0002-0000-0100-000001000000}">
      <formula1>$N$12:$N$19</formula1>
    </dataValidation>
    <dataValidation type="list" allowBlank="1" showInputMessage="1" showErrorMessage="1" sqref="I29:J31" xr:uid="{00000000-0002-0000-0100-000002000000}">
      <formula1>$N$33:$N$35</formula1>
    </dataValidation>
    <dataValidation type="custom" allowBlank="1" showInputMessage="1" showErrorMessage="1" sqref="G23" xr:uid="{00000000-0002-0000-0100-000003000000}">
      <formula1>IF(F18=J23,1,0)</formula1>
    </dataValidation>
    <dataValidation type="whole" allowBlank="1" showInputMessage="1" showErrorMessage="1" errorTitle="TBC" error="TBC" promptTitle="TBC" prompt="TBC" sqref="M4:M65410" xr:uid="{00000000-0002-0000-0100-000004000000}">
      <formula1>250</formula1>
      <formula2>5000</formula2>
    </dataValidation>
  </dataValidations>
  <hyperlinks>
    <hyperlink ref="C53:J53" r:id="rId1" display="Please follow this link for project budget help notes" xr:uid="{00000000-0004-0000-0100-000000000000}"/>
    <hyperlink ref="B34:L34" location="'Project Expenditure Details'!A1" display="Section 5: Summary Project Expenditure - Click here to navigate to the Project Expenditure Tab to enter details" xr:uid="{00000000-0004-0000-0100-000001000000}"/>
    <hyperlink ref="C10:J10" r:id="rId2" display="Please follow this link for project budget help notes" xr:uid="{00000000-0004-0000-0100-000002000000}"/>
  </hyperlinks>
  <pageMargins left="0.70866141732283472" right="0.70866141732283472" top="0.74803149606299213" bottom="0.74803149606299213" header="0.31496062992125984" footer="0.31496062992125984"/>
  <pageSetup paperSize="9" scale="59" orientation="portrait" r:id="rId3"/>
  <headerFooter alignWithMargins="0"/>
  <customProperties>
    <customPr name="QAA_DRILLPATH_NODE_ID" r:id="rId4"/>
  </customPropertie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DCE3BD197654A8535AE6FAA30DF6F" ma:contentTypeVersion="6" ma:contentTypeDescription="Create a new document." ma:contentTypeScope="" ma:versionID="95957740ce213a7b1b98d98531c88270">
  <xsd:schema xmlns:xsd="http://www.w3.org/2001/XMLSchema" xmlns:xs="http://www.w3.org/2001/XMLSchema" xmlns:p="http://schemas.microsoft.com/office/2006/metadata/properties" xmlns:ns2="cd162f4c-058d-41e0-9e8c-07aa02137ac7" xmlns:ns3="bb1a0efa-68eb-4d3c-9f14-64916dcf43a2" targetNamespace="http://schemas.microsoft.com/office/2006/metadata/properties" ma:root="true" ma:fieldsID="f51fb70b7ac47f412806c62b06fadb1a" ns2:_="" ns3:_="">
    <xsd:import namespace="cd162f4c-058d-41e0-9e8c-07aa02137ac7"/>
    <xsd:import namespace="bb1a0efa-68eb-4d3c-9f14-64916dcf43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62f4c-058d-41e0-9e8c-07aa02137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1a0efa-68eb-4d3c-9f14-64916dcf43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975E5-053B-4F21-BC35-62D45AAFC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62f4c-058d-41e0-9e8c-07aa02137ac7"/>
    <ds:schemaRef ds:uri="bb1a0efa-68eb-4d3c-9f14-64916dcf4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1A4C42-5179-40B3-BC20-DB1FF7293D6A}">
  <ds:schemaRefs>
    <ds:schemaRef ds:uri="http://www.w3.org/XML/1998/namespace"/>
    <ds:schemaRef ds:uri="http://schemas.microsoft.com/office/infopath/2007/PartnerControls"/>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bb1a0efa-68eb-4d3c-9f14-64916dcf43a2"/>
    <ds:schemaRef ds:uri="cd162f4c-058d-41e0-9e8c-07aa02137ac7"/>
  </ds:schemaRefs>
</ds:datastoreItem>
</file>

<file path=customXml/itemProps3.xml><?xml version="1.0" encoding="utf-8"?>
<ds:datastoreItem xmlns:ds="http://schemas.openxmlformats.org/officeDocument/2006/customXml" ds:itemID="{2A8DD404-E4A0-45EF-9C18-8DE9E5AE5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Expenditure Details</vt:lpstr>
      <vt:lpstr>Summary</vt:lpstr>
    </vt:vector>
  </TitlesOfParts>
  <Manager/>
  <Company>CCC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Richard Griffiths</cp:lastModifiedBy>
  <cp:revision/>
  <dcterms:created xsi:type="dcterms:W3CDTF">2011-08-16T13:20:50Z</dcterms:created>
  <dcterms:modified xsi:type="dcterms:W3CDTF">2022-07-05T14:24:03Z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0x010100F17DCE3BD197654A8535AE6FAA30DF6F</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{e28c03aa-cf6e-4b2b-a155-1654152e59e3}</vt:lpwstr>
  </property>
  <property fmtid="{D5CDD505-2E9C-101B-9397-08002B2CF9AE}" pid="8" name="RecordPoint_ActiveItemWebId">
    <vt:lpwstr>{58c5a368-91fd-49de-a507-0162f9afeb25}</vt:lpwstr>
  </property>
  <property fmtid="{D5CDD505-2E9C-101B-9397-08002B2CF9AE}" pid="9" name="RecordPoint_RecordNumberSubmitted">
    <vt:lpwstr>R0000419645</vt:lpwstr>
  </property>
  <property fmtid="{D5CDD505-2E9C-101B-9397-08002B2CF9AE}" pid="10" name="RecordPoint_SubmissionCompleted">
    <vt:lpwstr>2018-03-27T15:51:43.5769077+01:00</vt:lpwstr>
  </property>
</Properties>
</file>