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10" windowWidth="15480" windowHeight="9345"/>
  </bookViews>
  <sheets>
    <sheet name="Sheet1" sheetId="1" r:id="rId1"/>
  </sheets>
  <calcPr calcId="145621"/>
</workbook>
</file>

<file path=xl/calcChain.xml><?xml version="1.0" encoding="utf-8"?>
<calcChain xmlns="http://schemas.openxmlformats.org/spreadsheetml/2006/main">
  <c r="H57" i="1" l="1"/>
  <c r="H44" i="1"/>
  <c r="H35" i="1"/>
  <c r="H49" i="1"/>
  <c r="H45" i="1" l="1"/>
  <c r="H65" i="1" s="1"/>
  <c r="H61" i="1"/>
  <c r="S34" i="1" l="1"/>
  <c r="H63" i="1"/>
  <c r="V31" i="1"/>
  <c r="V36" i="1"/>
  <c r="V34" i="1"/>
  <c r="V35" i="1"/>
</calcChain>
</file>

<file path=xl/sharedStrings.xml><?xml version="1.0" encoding="utf-8"?>
<sst xmlns="http://schemas.openxmlformats.org/spreadsheetml/2006/main" count="89" uniqueCount="55">
  <si>
    <t xml:space="preserve">Important Information: </t>
  </si>
  <si>
    <t>Bus</t>
  </si>
  <si>
    <t>Train</t>
  </si>
  <si>
    <t>Select</t>
  </si>
  <si>
    <t>Plane</t>
  </si>
  <si>
    <t>Car</t>
  </si>
  <si>
    <t>i</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</si>
  <si>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</si>
  <si>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</si>
  <si>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</si>
  <si>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</si>
  <si>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</si>
  <si>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</si>
  <si>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</si>
  <si>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</si>
  <si>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</si>
  <si>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</si>
  <si>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</si>
  <si>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</si>
  <si>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</si>
  <si>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follow this link for project budget help notes</t>
  </si>
  <si>
    <t>**Please fill in all the grey boxes (where appropriate)**</t>
  </si>
  <si>
    <t>Grant request (How much are you applying for?)</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</si>
  <si>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</si>
  <si>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</si>
  <si>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</si>
  <si>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</si>
  <si>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</si>
  <si>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</si>
  <si>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</si>
  <si>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</si>
  <si>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</si>
  <si>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</si>
  <si>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</si>
  <si>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</si>
  <si>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</si>
  <si>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Equipment (item / package 1)</t>
  </si>
  <si>
    <t>Equipment (item / package 2)</t>
  </si>
  <si>
    <t>Professional fees</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</si>
  <si>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</si>
  <si>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</si>
  <si>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</si>
  <si>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</si>
  <si>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</si>
  <si>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If you haven’t already done so, use ‘SAVE AS’ to save this template onto your computer.
Please make sure you include your organisation's name as part of the new file name.</t>
  </si>
  <si>
    <t>Arts Council of Wales grant as a percentage of total project costs (maximum 70%)</t>
  </si>
  <si>
    <t>Are you an Arts Portfolio Wales organisation?</t>
  </si>
  <si>
    <t>Lottery Capital Programme: Purchase of Equipment</t>
  </si>
  <si>
    <t>Equipment (item / package 3)</t>
  </si>
  <si>
    <t>Equipment (item / package 4)</t>
  </si>
  <si>
    <t>Equipment (item / package 5)</t>
  </si>
  <si>
    <t>Contingency (we recommend 5% of total project cost)</t>
  </si>
  <si>
    <t>Your own funds (if you are an Arts Portfolio Wales organisation this cannot be from your revenue funding)</t>
  </si>
  <si>
    <t>Value of support in kind (maximum 10% of total project costs)</t>
  </si>
  <si>
    <t>v2.1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</si>
</sst>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u/>
      <sz val="9.9"/>
      <color theme="10"/>
      <name val="Calibri"/>
      <family val="2"/>
    </font>
    <font>
      <b/>
      <sz val="18"/>
      <color rgb="FFFF0000"/>
      <name val="Webdings"/>
      <family val="1"/>
      <charset val="2"/>
    </font>
    <font>
      <b/>
      <sz val="11"/>
      <name val="FuturaWelsh"/>
      <family val="2"/>
    </font>
    <font>
      <b/>
      <u/>
      <sz val="14"/>
      <color theme="1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71">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4" borderId="5"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0" fillId="0" borderId="1" xfId="0" applyBorder="1" applyProtection="1">
      <protection hidden="1"/>
    </xf>
    <xf numFmtId="164" fontId="5" fillId="0" borderId="3" xfId="0" applyNumberFormat="1" applyFont="1" applyBorder="1" applyAlignment="1">
      <alignment horizontal="left"/>
    </xf>
    <xf numFmtId="0" fontId="5" fillId="4"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4"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4" borderId="1" xfId="0" applyFont="1" applyFill="1" applyBorder="1"/>
    <xf numFmtId="0" fontId="5" fillId="4" borderId="1" xfId="0" applyFont="1" applyFill="1" applyBorder="1" applyAlignment="1">
      <alignment horizontal="left"/>
    </xf>
    <xf numFmtId="0" fontId="5" fillId="4" borderId="0" xfId="0" applyFont="1" applyFill="1" applyBorder="1" applyAlignment="1">
      <alignment horizontal="left"/>
    </xf>
    <xf numFmtId="164" fontId="11" fillId="0" borderId="2" xfId="0" applyNumberFormat="1" applyFont="1" applyBorder="1" applyAlignment="1">
      <alignment horizontal="left"/>
    </xf>
    <xf numFmtId="0" fontId="5" fillId="4" borderId="6" xfId="0" applyFont="1" applyFill="1" applyBorder="1" applyAlignment="1">
      <alignment horizontal="left"/>
    </xf>
    <xf numFmtId="0" fontId="5" fillId="4" borderId="10" xfId="0" applyFont="1" applyFill="1" applyBorder="1" applyAlignment="1">
      <alignment horizontal="left"/>
    </xf>
    <xf numFmtId="0" fontId="3" fillId="6" borderId="0" xfId="0" applyFont="1" applyFill="1"/>
    <xf numFmtId="0" fontId="2" fillId="0" borderId="3" xfId="0" applyFont="1" applyBorder="1"/>
    <xf numFmtId="0" fontId="5" fillId="0" borderId="2" xfId="0" applyFont="1" applyBorder="1" applyAlignment="1">
      <alignment horizontal="left"/>
    </xf>
    <xf numFmtId="164" fontId="5" fillId="3"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3"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6" borderId="2" xfId="0" applyFont="1" applyFill="1" applyBorder="1" applyAlignment="1"/>
    <xf numFmtId="0" fontId="14" fillId="6" borderId="3" xfId="0" applyFont="1" applyFill="1" applyBorder="1" applyAlignment="1"/>
    <xf numFmtId="0" fontId="17" fillId="2" borderId="1" xfId="0" applyFont="1" applyFill="1" applyBorder="1" applyAlignment="1">
      <alignment horizontal="center"/>
    </xf>
    <xf numFmtId="164" fontId="0" fillId="0" borderId="1" xfId="0" applyNumberFormat="1" applyBorder="1"/>
    <xf numFmtId="0" fontId="1" fillId="0" borderId="11" xfId="0" applyFont="1" applyBorder="1" applyAlignment="1">
      <alignment horizontal="center"/>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5" fillId="3" borderId="5" xfId="0" applyNumberFormat="1" applyFont="1" applyFill="1" applyBorder="1" applyAlignment="1" applyProtection="1">
      <alignment horizontal="left"/>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3" borderId="1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64" fontId="5" fillId="3" borderId="2" xfId="0" applyNumberFormat="1" applyFont="1" applyFill="1" applyBorder="1" applyAlignment="1" applyProtection="1">
      <alignment horizontal="left"/>
      <protection locked="0"/>
    </xf>
    <xf numFmtId="164" fontId="5" fillId="3" borderId="3" xfId="0" applyNumberFormat="1" applyFont="1" applyFill="1" applyBorder="1" applyAlignment="1" applyProtection="1">
      <alignment horizontal="left"/>
      <protection locked="0"/>
    </xf>
    <xf numFmtId="164" fontId="8" fillId="3" borderId="6" xfId="0" applyNumberFormat="1" applyFont="1" applyFill="1" applyBorder="1" applyAlignment="1" applyProtection="1">
      <alignment horizontal="left"/>
      <protection locked="0"/>
    </xf>
    <xf numFmtId="164" fontId="8" fillId="3" borderId="8" xfId="0" applyNumberFormat="1" applyFont="1" applyFill="1" applyBorder="1" applyAlignment="1" applyProtection="1">
      <alignment horizontal="left"/>
      <protection locked="0"/>
    </xf>
    <xf numFmtId="164" fontId="8" fillId="4" borderId="2" xfId="0" applyNumberFormat="1" applyFont="1" applyFill="1" applyBorder="1" applyAlignment="1" applyProtection="1">
      <alignment horizontal="left"/>
    </xf>
    <xf numFmtId="164" fontId="8" fillId="4"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3" borderId="5" xfId="0" applyNumberFormat="1" applyFont="1" applyFill="1" applyBorder="1" applyAlignment="1" applyProtection="1">
      <alignment horizontal="left"/>
      <protection locked="0"/>
    </xf>
    <xf numFmtId="0" fontId="5" fillId="0" borderId="1" xfId="0" applyFont="1" applyBorder="1" applyAlignment="1" applyProtection="1">
      <alignment horizontal="left"/>
    </xf>
    <xf numFmtId="0" fontId="11" fillId="4" borderId="2" xfId="0" applyFont="1" applyFill="1" applyBorder="1" applyAlignment="1">
      <alignment horizontal="left"/>
    </xf>
    <xf numFmtId="0" fontId="11" fillId="4" borderId="5" xfId="0" applyFont="1" applyFill="1" applyBorder="1" applyAlignment="1">
      <alignment horizontal="left"/>
    </xf>
    <xf numFmtId="164" fontId="8" fillId="3" borderId="9" xfId="0" applyNumberFormat="1" applyFont="1" applyFill="1" applyBorder="1" applyAlignment="1" applyProtection="1">
      <alignment horizontal="left" vertical="center"/>
      <protection locked="0"/>
    </xf>
    <xf numFmtId="164" fontId="8" fillId="3" borderId="4" xfId="0" applyNumberFormat="1" applyFont="1" applyFill="1" applyBorder="1" applyAlignment="1" applyProtection="1">
      <alignment horizontal="left" vertical="center"/>
      <protection locked="0"/>
    </xf>
    <xf numFmtId="164" fontId="8" fillId="3" borderId="10" xfId="0" applyNumberFormat="1" applyFont="1" applyFill="1" applyBorder="1" applyAlignment="1" applyProtection="1">
      <alignment horizontal="left" vertical="center"/>
      <protection locked="0"/>
    </xf>
    <xf numFmtId="164" fontId="8" fillId="3" borderId="12" xfId="0" applyNumberFormat="1" applyFont="1" applyFill="1" applyBorder="1" applyAlignment="1" applyProtection="1">
      <alignment horizontal="left" vertical="center"/>
      <protection locked="0"/>
    </xf>
    <xf numFmtId="10" fontId="5" fillId="4" borderId="2" xfId="0" applyNumberFormat="1" applyFont="1" applyFill="1" applyBorder="1" applyAlignment="1" applyProtection="1">
      <alignment horizontal="center"/>
      <protection locked="0"/>
    </xf>
    <xf numFmtId="10" fontId="5" fillId="4" borderId="3" xfId="0" applyNumberFormat="1" applyFont="1" applyFill="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3" fillId="5" borderId="6"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12" xfId="0" applyFont="1" applyFill="1" applyBorder="1" applyAlignment="1">
      <alignment horizontal="center" wrapText="1"/>
    </xf>
    <xf numFmtId="0" fontId="5" fillId="3" borderId="2" xfId="0"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164" fontId="5" fillId="3" borderId="9" xfId="0" applyNumberFormat="1" applyFont="1" applyFill="1" applyBorder="1" applyAlignment="1" applyProtection="1">
      <alignment horizontal="left" vertical="center"/>
      <protection locked="0"/>
    </xf>
    <xf numFmtId="164" fontId="5" fillId="3" borderId="4" xfId="0" applyNumberFormat="1" applyFont="1" applyFill="1" applyBorder="1" applyAlignment="1" applyProtection="1">
      <alignment horizontal="left" vertical="center"/>
      <protection locked="0"/>
    </xf>
    <xf numFmtId="164" fontId="5" fillId="3" borderId="10" xfId="0" applyNumberFormat="1" applyFont="1" applyFill="1" applyBorder="1" applyAlignment="1" applyProtection="1">
      <alignment horizontal="left" vertical="center"/>
      <protection locked="0"/>
    </xf>
    <xf numFmtId="164" fontId="5" fillId="3" borderId="12" xfId="0" applyNumberFormat="1" applyFont="1" applyFill="1" applyBorder="1" applyAlignment="1" applyProtection="1">
      <alignment horizontal="left" vertical="center"/>
      <protection locked="0"/>
    </xf>
    <xf numFmtId="0" fontId="19" fillId="0" borderId="2" xfId="1" applyFont="1" applyBorder="1" applyAlignment="1" applyProtection="1">
      <alignment horizontal="center"/>
    </xf>
    <xf numFmtId="0" fontId="19" fillId="0" borderId="5" xfId="1" applyFont="1" applyBorder="1" applyAlignment="1" applyProtection="1">
      <alignment horizontal="center"/>
    </xf>
    <xf numFmtId="0" fontId="19" fillId="0" borderId="3" xfId="1" applyFont="1" applyBorder="1" applyAlignment="1" applyProtection="1">
      <alignment horizontal="center"/>
    </xf>
    <xf numFmtId="0" fontId="14" fillId="6" borderId="2" xfId="0" applyFont="1" applyFill="1" applyBorder="1" applyAlignment="1">
      <alignment horizontal="left"/>
    </xf>
    <xf numFmtId="0" fontId="14" fillId="6" borderId="3" xfId="0" applyFont="1" applyFill="1" applyBorder="1" applyAlignment="1">
      <alignment horizontal="left"/>
    </xf>
    <xf numFmtId="0" fontId="5" fillId="0" borderId="1" xfId="0" applyFont="1" applyBorder="1" applyAlignment="1">
      <alignment horizontal="center"/>
    </xf>
    <xf numFmtId="0" fontId="11" fillId="0" borderId="3" xfId="0"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3" borderId="1" xfId="0" applyFont="1" applyFill="1" applyBorder="1" applyAlignment="1" applyProtection="1">
      <alignment horizontal="center"/>
      <protection locked="0"/>
    </xf>
    <xf numFmtId="0" fontId="5" fillId="0" borderId="3"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4" borderId="6" xfId="0" applyNumberFormat="1" applyFont="1" applyFill="1" applyBorder="1" applyAlignment="1" applyProtection="1">
      <alignment horizontal="left" vertical="center"/>
    </xf>
    <xf numFmtId="164" fontId="5" fillId="4" borderId="8" xfId="0" applyNumberFormat="1" applyFont="1" applyFill="1" applyBorder="1" applyAlignment="1" applyProtection="1">
      <alignment horizontal="left" vertical="center"/>
    </xf>
    <xf numFmtId="164" fontId="5" fillId="4" borderId="10" xfId="0" applyNumberFormat="1" applyFont="1" applyFill="1" applyBorder="1" applyAlignment="1" applyProtection="1">
      <alignment horizontal="left" vertical="center"/>
    </xf>
    <xf numFmtId="164" fontId="5" fillId="4" borderId="12" xfId="0" applyNumberFormat="1" applyFont="1" applyFill="1" applyBorder="1" applyAlignment="1" applyProtection="1">
      <alignment horizontal="left" vertical="center"/>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164" fontId="5" fillId="3" borderId="6" xfId="0" applyNumberFormat="1" applyFont="1" applyFill="1" applyBorder="1" applyAlignment="1" applyProtection="1">
      <alignment horizontal="left" vertical="center"/>
      <protection locked="0"/>
    </xf>
    <xf numFmtId="164" fontId="5" fillId="3" borderId="8" xfId="0" applyNumberFormat="1" applyFont="1" applyFill="1" applyBorder="1" applyAlignment="1" applyProtection="1">
      <alignment horizontal="left" vertical="center"/>
      <protection locked="0"/>
    </xf>
    <xf numFmtId="164" fontId="8" fillId="3" borderId="6" xfId="0" applyNumberFormat="1" applyFont="1" applyFill="1" applyBorder="1" applyAlignment="1" applyProtection="1">
      <alignment horizontal="left" vertical="center"/>
      <protection locked="0"/>
    </xf>
    <xf numFmtId="164" fontId="8" fillId="3" borderId="8"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8"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3" borderId="2"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4" fontId="5" fillId="3" borderId="2"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164" fontId="5" fillId="3"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5" borderId="2" xfId="0" applyFont="1" applyFill="1" applyBorder="1" applyAlignment="1">
      <alignment horizontal="center" wrapText="1"/>
    </xf>
    <xf numFmtId="0" fontId="13" fillId="5" borderId="5" xfId="0" applyFont="1" applyFill="1" applyBorder="1" applyAlignment="1">
      <alignment horizontal="center" wrapText="1"/>
    </xf>
    <xf numFmtId="0" fontId="13" fillId="5" borderId="3" xfId="0" applyFont="1" applyFill="1" applyBorder="1" applyAlignment="1">
      <alignment horizontal="center" wrapText="1"/>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3" borderId="5"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12" xfId="0" applyFont="1" applyFill="1" applyBorder="1" applyAlignment="1" applyProtection="1">
      <alignment horizontal="left"/>
      <protection locked="0"/>
    </xf>
    <xf numFmtId="164" fontId="5" fillId="3" borderId="10"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cellXfs>
  <cellStyles count="2">
    <cellStyle name="Hyperlink" xfId="1" builtinId="8"/>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capital-help-notes-purchase?diablo.lang=eng" TargetMode="External"/><Relationship Id="rId1" Type="http://schemas.openxmlformats.org/officeDocument/2006/relationships/hyperlink" Target="http://www.arts.wales/capital-help-notes-purchase?diablo.lang=e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70"/>
  <sheetViews>
    <sheetView showGridLines="0" tabSelected="1" zoomScale="90" zoomScaleNormal="90" workbookViewId="0">
      <selection activeCell="F15" sqref="F15:H15"/>
    </sheetView>
  </sheetViews>
  <sheetFormatPr defaultRowHeight="15" x14ac:dyDescent="0.25"/>
  <cols>
    <col min="1" max="1" width="16.85546875" customWidth="1"/>
    <col min="2" max="2" width="11.28515625" customWidth="1"/>
    <col min="3" max="3" width="12.85546875" customWidth="1"/>
    <col min="4" max="4" width="13.28515625" customWidth="1"/>
    <col min="5" max="5" width="11.5703125" customWidth="1"/>
    <col min="7" max="7" width="18.85546875" customWidth="1"/>
    <col min="8" max="8" width="19" customWidth="1"/>
    <col min="9" max="9" width="22.28515625" customWidth="1"/>
    <col min="10" max="10" width="13.28515625" style="9" hidden="1" customWidth="1"/>
    <col min="11" max="11" width="28.28515625" hidden="1" customWidth="1"/>
    <col min="12" max="12" width="21.5703125" hidden="1" customWidth="1"/>
    <col min="13" max="13" width="20.140625" hidden="1" customWidth="1"/>
    <col min="14" max="14" width="16.5703125" hidden="1" customWidth="1"/>
    <col min="15" max="15" width="13.85546875" hidden="1" customWidth="1"/>
    <col min="16" max="16" width="9.140625" hidden="1" customWidth="1"/>
    <col min="17" max="17" width="3" customWidth="1"/>
    <col min="18" max="18" width="9.140625" hidden="1" customWidth="1"/>
    <col min="19" max="19" width="10.5703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x14ac:dyDescent="0.25">
      <c r="I5" s="2"/>
    </row>
    <row r="6" spans="1:17" ht="18" x14ac:dyDescent="0.25">
      <c r="A6" s="135" t="s">
        <v>47</v>
      </c>
      <c r="B6" s="135"/>
      <c r="C6" s="135"/>
      <c r="D6" s="135"/>
      <c r="E6" s="135"/>
      <c r="F6" s="135"/>
      <c r="G6" s="135"/>
      <c r="H6" s="135"/>
      <c r="I6" s="136"/>
    </row>
    <row r="7" spans="1:17" ht="17.25" customHeight="1" x14ac:dyDescent="0.25">
      <c r="A7" s="30"/>
      <c r="B7" s="30"/>
      <c r="C7" s="30"/>
      <c r="D7" s="135" t="s">
        <v>34</v>
      </c>
      <c r="E7" s="135"/>
      <c r="F7" s="135"/>
      <c r="G7" s="135"/>
      <c r="H7" s="30"/>
      <c r="I7" s="31"/>
    </row>
    <row r="8" spans="1:17" ht="1.5" customHeight="1" x14ac:dyDescent="0.25">
      <c r="A8" s="49"/>
      <c r="B8" s="49"/>
      <c r="C8" s="49"/>
      <c r="D8" s="55"/>
      <c r="E8" s="55"/>
      <c r="F8" s="55"/>
      <c r="G8" s="55"/>
      <c r="H8" s="49"/>
      <c r="I8" s="50"/>
    </row>
    <row r="9" spans="1:17" ht="35.25" customHeight="1" x14ac:dyDescent="0.25">
      <c r="A9" s="150" t="s">
        <v>40</v>
      </c>
      <c r="B9" s="151"/>
      <c r="C9" s="151"/>
      <c r="D9" s="103"/>
      <c r="E9" s="103"/>
      <c r="F9" s="103"/>
      <c r="G9" s="103"/>
      <c r="H9" s="151"/>
      <c r="I9" s="152"/>
    </row>
    <row r="10" spans="1:17" x14ac:dyDescent="0.25">
      <c r="A10" s="4"/>
      <c r="B10" s="4"/>
      <c r="C10" s="4"/>
      <c r="D10" s="4"/>
      <c r="E10" s="4"/>
      <c r="F10" s="4"/>
      <c r="G10" s="4"/>
      <c r="H10" s="4"/>
      <c r="I10" s="5"/>
    </row>
    <row r="11" spans="1:17" x14ac:dyDescent="0.25">
      <c r="A11" s="148" t="s">
        <v>21</v>
      </c>
      <c r="B11" s="148"/>
      <c r="C11" s="148"/>
      <c r="D11" s="148"/>
      <c r="E11" s="148"/>
      <c r="F11" s="148"/>
      <c r="G11" s="148"/>
      <c r="H11" s="148"/>
      <c r="I11" s="149"/>
    </row>
    <row r="12" spans="1:17" x14ac:dyDescent="0.25">
      <c r="A12" s="137" t="s">
        <v>0</v>
      </c>
      <c r="B12" s="138"/>
      <c r="C12" s="138"/>
      <c r="D12" s="138"/>
      <c r="E12" s="138"/>
      <c r="F12" s="138"/>
      <c r="G12" s="138"/>
      <c r="H12" s="138"/>
      <c r="I12" s="139"/>
    </row>
    <row r="13" spans="1:17" x14ac:dyDescent="0.25">
      <c r="A13" s="140"/>
      <c r="B13" s="140"/>
      <c r="C13" s="140"/>
      <c r="D13" s="140"/>
      <c r="E13" s="140"/>
      <c r="F13" s="140"/>
      <c r="G13" s="140"/>
      <c r="H13" s="140"/>
      <c r="I13" s="141"/>
      <c r="Q13" s="16"/>
    </row>
    <row r="14" spans="1:17" x14ac:dyDescent="0.25">
      <c r="A14" s="3"/>
      <c r="B14" s="4"/>
      <c r="C14" s="4"/>
      <c r="D14" s="4"/>
      <c r="E14" s="4"/>
      <c r="F14" s="4"/>
      <c r="G14" s="4"/>
      <c r="H14" s="4"/>
      <c r="I14" s="5"/>
      <c r="K14" t="s">
        <v>7</v>
      </c>
      <c r="Q14" s="1"/>
    </row>
    <row r="15" spans="1:17" x14ac:dyDescent="0.25">
      <c r="A15" s="33" t="s">
        <v>35</v>
      </c>
      <c r="B15" s="34"/>
      <c r="C15" s="4"/>
      <c r="D15" s="4"/>
      <c r="E15" s="4"/>
      <c r="F15" s="142"/>
      <c r="G15" s="143"/>
      <c r="H15" s="144"/>
      <c r="I15" s="6"/>
      <c r="Q15" s="1"/>
    </row>
    <row r="16" spans="1:17" x14ac:dyDescent="0.25">
      <c r="A16" s="11"/>
      <c r="B16" s="12"/>
      <c r="C16" s="4"/>
      <c r="D16" s="4"/>
      <c r="E16" s="4"/>
      <c r="F16" s="13"/>
      <c r="G16" s="13"/>
      <c r="H16" s="13"/>
      <c r="I16" s="6"/>
      <c r="L16" s="21" t="s">
        <v>12</v>
      </c>
      <c r="M16" s="21" t="s">
        <v>13</v>
      </c>
      <c r="N16" s="21" t="s">
        <v>14</v>
      </c>
      <c r="O16" s="21" t="s">
        <v>15</v>
      </c>
      <c r="Q16" s="15"/>
    </row>
    <row r="17" spans="1:22" x14ac:dyDescent="0.25">
      <c r="A17" s="63" t="s">
        <v>46</v>
      </c>
      <c r="B17" s="64"/>
      <c r="C17" s="64"/>
      <c r="D17" s="64"/>
      <c r="E17" s="4"/>
      <c r="F17" s="142" t="s">
        <v>13</v>
      </c>
      <c r="G17" s="144"/>
      <c r="H17" s="13"/>
      <c r="I17" s="6"/>
      <c r="K17" t="s">
        <v>8</v>
      </c>
    </row>
    <row r="18" spans="1:22" x14ac:dyDescent="0.25">
      <c r="A18" s="3"/>
      <c r="B18" s="4"/>
      <c r="C18" s="4"/>
      <c r="D18" s="4"/>
      <c r="E18" s="4"/>
      <c r="F18" s="4"/>
      <c r="G18" s="4"/>
      <c r="H18" s="4"/>
      <c r="I18" s="5"/>
      <c r="K18" t="s">
        <v>9</v>
      </c>
    </row>
    <row r="19" spans="1:22" x14ac:dyDescent="0.25">
      <c r="A19" s="25" t="s">
        <v>22</v>
      </c>
      <c r="B19" s="25"/>
      <c r="C19" s="4"/>
      <c r="D19" s="32"/>
      <c r="E19" s="6"/>
      <c r="F19" s="145"/>
      <c r="G19" s="146"/>
      <c r="H19" s="147"/>
      <c r="I19" s="6"/>
      <c r="K19" t="s">
        <v>10</v>
      </c>
    </row>
    <row r="20" spans="1:22" x14ac:dyDescent="0.25">
      <c r="A20" s="3"/>
      <c r="B20" s="4"/>
      <c r="C20" s="4"/>
      <c r="D20" s="4"/>
      <c r="E20" s="4"/>
      <c r="F20" s="4"/>
      <c r="G20" s="4"/>
      <c r="H20" s="4"/>
      <c r="I20" s="5"/>
    </row>
    <row r="21" spans="1:22" x14ac:dyDescent="0.25">
      <c r="A21" s="11"/>
      <c r="B21" s="12"/>
      <c r="C21" s="4"/>
      <c r="D21" s="4"/>
      <c r="E21" s="8"/>
      <c r="F21" s="13"/>
      <c r="G21" s="13"/>
      <c r="H21" s="13"/>
      <c r="I21" s="5"/>
    </row>
    <row r="22" spans="1:22" ht="23.25" x14ac:dyDescent="0.35">
      <c r="A22" s="53" t="s">
        <v>6</v>
      </c>
      <c r="B22" s="111" t="s">
        <v>20</v>
      </c>
      <c r="C22" s="112"/>
      <c r="D22" s="112"/>
      <c r="E22" s="112"/>
      <c r="F22" s="112"/>
      <c r="G22" s="112"/>
      <c r="H22" s="112"/>
      <c r="I22" s="113"/>
    </row>
    <row r="23" spans="1:22" x14ac:dyDescent="0.25">
      <c r="A23" s="7"/>
      <c r="B23" s="7"/>
      <c r="C23" s="7"/>
      <c r="D23" s="7"/>
      <c r="E23" s="7"/>
      <c r="F23" s="7"/>
      <c r="G23" s="7"/>
      <c r="H23" s="7"/>
      <c r="I23" s="26"/>
    </row>
    <row r="24" spans="1:22" x14ac:dyDescent="0.25">
      <c r="A24" s="65" t="s">
        <v>41</v>
      </c>
      <c r="B24" s="66"/>
      <c r="C24" s="66"/>
      <c r="D24" s="66"/>
      <c r="E24" s="66"/>
      <c r="F24" s="66"/>
      <c r="G24" s="66"/>
      <c r="H24" s="66"/>
      <c r="I24" s="67"/>
      <c r="K24" t="s">
        <v>3</v>
      </c>
    </row>
    <row r="25" spans="1:22" x14ac:dyDescent="0.25">
      <c r="A25" s="153"/>
      <c r="B25" s="154"/>
      <c r="C25" s="154"/>
      <c r="D25" s="154"/>
      <c r="E25" s="154"/>
      <c r="F25" s="154"/>
      <c r="G25" s="154"/>
      <c r="H25" s="154"/>
      <c r="I25" s="155"/>
    </row>
    <row r="26" spans="1:22" x14ac:dyDescent="0.25">
      <c r="A26" s="156" t="s">
        <v>36</v>
      </c>
      <c r="B26" s="157"/>
      <c r="C26" s="157"/>
      <c r="D26" s="157"/>
      <c r="E26" s="157"/>
      <c r="F26" s="157"/>
      <c r="G26" s="158"/>
      <c r="H26" s="75">
        <v>0</v>
      </c>
      <c r="I26" s="76"/>
      <c r="K26" t="s">
        <v>2</v>
      </c>
    </row>
    <row r="27" spans="1:22" x14ac:dyDescent="0.25">
      <c r="A27" s="156" t="s">
        <v>37</v>
      </c>
      <c r="B27" s="157"/>
      <c r="C27" s="157"/>
      <c r="D27" s="157"/>
      <c r="E27" s="157"/>
      <c r="F27" s="157"/>
      <c r="G27" s="158"/>
      <c r="H27" s="75">
        <v>0</v>
      </c>
      <c r="I27" s="76"/>
    </row>
    <row r="28" spans="1:22" x14ac:dyDescent="0.25">
      <c r="A28" s="156" t="s">
        <v>48</v>
      </c>
      <c r="B28" s="157"/>
      <c r="C28" s="157"/>
      <c r="D28" s="157"/>
      <c r="E28" s="157"/>
      <c r="F28" s="157"/>
      <c r="G28" s="158"/>
      <c r="H28" s="75">
        <v>0</v>
      </c>
      <c r="I28" s="76"/>
      <c r="J28" s="10"/>
      <c r="K28" t="s">
        <v>4</v>
      </c>
      <c r="R28" s="162" t="s">
        <v>33</v>
      </c>
      <c r="S28" s="162"/>
    </row>
    <row r="29" spans="1:22" x14ac:dyDescent="0.25">
      <c r="A29" s="156" t="s">
        <v>49</v>
      </c>
      <c r="B29" s="157"/>
      <c r="C29" s="157"/>
      <c r="D29" s="157"/>
      <c r="E29" s="157"/>
      <c r="F29" s="157"/>
      <c r="G29" s="158"/>
      <c r="H29" s="75">
        <v>0</v>
      </c>
      <c r="I29" s="76"/>
      <c r="K29" t="s">
        <v>5</v>
      </c>
      <c r="R29" s="162"/>
      <c r="S29" s="162"/>
    </row>
    <row r="30" spans="1:22" x14ac:dyDescent="0.25">
      <c r="A30" s="156" t="s">
        <v>50</v>
      </c>
      <c r="B30" s="157"/>
      <c r="C30" s="157"/>
      <c r="D30" s="157"/>
      <c r="E30" s="157"/>
      <c r="F30" s="157"/>
      <c r="G30" s="158"/>
      <c r="H30" s="75">
        <v>0</v>
      </c>
      <c r="I30" s="76"/>
      <c r="R30" s="162"/>
      <c r="S30" s="162"/>
    </row>
    <row r="31" spans="1:22" x14ac:dyDescent="0.25">
      <c r="A31" s="156" t="s">
        <v>38</v>
      </c>
      <c r="B31" s="157"/>
      <c r="C31" s="157"/>
      <c r="D31" s="157"/>
      <c r="E31" s="157"/>
      <c r="F31" s="157"/>
      <c r="G31" s="158"/>
      <c r="H31" s="75">
        <v>0</v>
      </c>
      <c r="I31" s="76"/>
      <c r="R31" s="162"/>
      <c r="S31" s="162"/>
      <c r="U31" s="18">
        <v>0.3</v>
      </c>
      <c r="V31" s="14">
        <f xml:space="preserve"> (H44 /100) *30</f>
        <v>0</v>
      </c>
    </row>
    <row r="32" spans="1:22" x14ac:dyDescent="0.25">
      <c r="A32" s="88" t="s">
        <v>53</v>
      </c>
      <c r="B32" s="88"/>
      <c r="C32" s="88"/>
      <c r="D32" s="88"/>
      <c r="E32" s="88"/>
      <c r="F32" s="88"/>
      <c r="G32" s="88"/>
      <c r="H32" s="57">
        <v>0</v>
      </c>
      <c r="I32" s="56"/>
      <c r="R32" s="18"/>
      <c r="S32" s="54"/>
      <c r="U32" s="18"/>
      <c r="V32" s="14"/>
    </row>
    <row r="33" spans="1:22" x14ac:dyDescent="0.25">
      <c r="A33" s="88" t="s">
        <v>39</v>
      </c>
      <c r="B33" s="88"/>
      <c r="C33" s="88"/>
      <c r="D33" s="88"/>
      <c r="E33" s="88"/>
      <c r="F33" s="88"/>
      <c r="G33" s="88"/>
      <c r="H33" s="59">
        <v>0</v>
      </c>
      <c r="I33" s="58"/>
      <c r="R33" s="18"/>
      <c r="S33" s="54"/>
      <c r="U33" s="18"/>
      <c r="V33" s="14"/>
    </row>
    <row r="34" spans="1:22" x14ac:dyDescent="0.25">
      <c r="A34" s="88" t="s">
        <v>51</v>
      </c>
      <c r="B34" s="88"/>
      <c r="C34" s="88"/>
      <c r="D34" s="88"/>
      <c r="E34" s="88"/>
      <c r="F34" s="88"/>
      <c r="G34" s="88"/>
      <c r="H34" s="87">
        <v>0</v>
      </c>
      <c r="I34" s="76"/>
      <c r="R34" s="18">
        <v>0.1</v>
      </c>
      <c r="S34" s="54">
        <f xml:space="preserve"> (H45 /100) *10</f>
        <v>0</v>
      </c>
      <c r="U34" s="18">
        <v>0.6</v>
      </c>
      <c r="V34" s="14">
        <f xml:space="preserve"> (H44 /100) *60</f>
        <v>0</v>
      </c>
    </row>
    <row r="35" spans="1:22" x14ac:dyDescent="0.25">
      <c r="A35" s="44"/>
      <c r="B35" s="46"/>
      <c r="C35" s="46"/>
      <c r="D35" s="46"/>
      <c r="E35" s="46"/>
      <c r="F35" s="46"/>
      <c r="G35" s="48" t="s">
        <v>16</v>
      </c>
      <c r="H35" s="47">
        <f>SUM(H26:H34)</f>
        <v>0</v>
      </c>
      <c r="I35" s="45"/>
      <c r="U35" s="18">
        <v>0.7</v>
      </c>
      <c r="V35" s="14">
        <f xml:space="preserve"> (H44 /100) *70</f>
        <v>0</v>
      </c>
    </row>
    <row r="36" spans="1:22" x14ac:dyDescent="0.25">
      <c r="A36" s="17" t="s">
        <v>17</v>
      </c>
      <c r="B36" s="163" t="s">
        <v>29</v>
      </c>
      <c r="C36" s="164"/>
      <c r="D36" s="164"/>
      <c r="E36" s="164"/>
      <c r="F36" s="164"/>
      <c r="G36" s="164"/>
      <c r="H36" s="164"/>
      <c r="I36" s="121"/>
      <c r="O36" s="1"/>
      <c r="U36" s="18">
        <v>0.9</v>
      </c>
      <c r="V36" s="14">
        <f xml:space="preserve"> (H44 /100) *90</f>
        <v>0</v>
      </c>
    </row>
    <row r="37" spans="1:22" x14ac:dyDescent="0.25">
      <c r="A37" s="167"/>
      <c r="B37" s="71"/>
      <c r="C37" s="71"/>
      <c r="D37" s="71"/>
      <c r="E37" s="71"/>
      <c r="F37" s="71"/>
      <c r="G37" s="168"/>
      <c r="H37" s="169">
        <v>0</v>
      </c>
      <c r="I37" s="170"/>
      <c r="O37" s="1"/>
    </row>
    <row r="38" spans="1:22" x14ac:dyDescent="0.25">
      <c r="A38" s="167"/>
      <c r="B38" s="165"/>
      <c r="C38" s="165"/>
      <c r="D38" s="165"/>
      <c r="E38" s="165"/>
      <c r="F38" s="165"/>
      <c r="G38" s="166"/>
      <c r="H38" s="75">
        <v>0</v>
      </c>
      <c r="I38" s="76"/>
      <c r="O38" s="1"/>
    </row>
    <row r="39" spans="1:22" x14ac:dyDescent="0.25">
      <c r="A39" s="167"/>
      <c r="B39" s="165"/>
      <c r="C39" s="165"/>
      <c r="D39" s="165"/>
      <c r="E39" s="165"/>
      <c r="F39" s="165"/>
      <c r="G39" s="166"/>
      <c r="H39" s="75">
        <v>0</v>
      </c>
      <c r="I39" s="76"/>
      <c r="O39" s="1"/>
    </row>
    <row r="40" spans="1:22" x14ac:dyDescent="0.25">
      <c r="A40" s="167"/>
      <c r="B40" s="165"/>
      <c r="C40" s="165"/>
      <c r="D40" s="165"/>
      <c r="E40" s="165"/>
      <c r="F40" s="165"/>
      <c r="G40" s="166"/>
      <c r="H40" s="75">
        <v>0</v>
      </c>
      <c r="I40" s="76"/>
      <c r="O40" s="1"/>
    </row>
    <row r="41" spans="1:22" x14ac:dyDescent="0.25">
      <c r="A41" s="167"/>
      <c r="B41" s="165"/>
      <c r="C41" s="165"/>
      <c r="D41" s="165"/>
      <c r="E41" s="165"/>
      <c r="F41" s="165"/>
      <c r="G41" s="166"/>
      <c r="H41" s="75">
        <v>0</v>
      </c>
      <c r="I41" s="76"/>
      <c r="O41" s="1"/>
    </row>
    <row r="42" spans="1:22" x14ac:dyDescent="0.25">
      <c r="A42" s="167"/>
      <c r="B42" s="165"/>
      <c r="C42" s="165"/>
      <c r="D42" s="165"/>
      <c r="E42" s="165"/>
      <c r="F42" s="165"/>
      <c r="G42" s="166"/>
      <c r="H42" s="75">
        <v>0</v>
      </c>
      <c r="I42" s="76"/>
      <c r="O42" s="1"/>
    </row>
    <row r="43" spans="1:22" x14ac:dyDescent="0.25">
      <c r="A43" s="165"/>
      <c r="B43" s="165"/>
      <c r="C43" s="165"/>
      <c r="D43" s="165"/>
      <c r="E43" s="165"/>
      <c r="F43" s="165"/>
      <c r="G43" s="166"/>
      <c r="H43" s="75">
        <v>0</v>
      </c>
      <c r="I43" s="76"/>
      <c r="O43" s="1"/>
    </row>
    <row r="44" spans="1:22" x14ac:dyDescent="0.25">
      <c r="A44" s="19"/>
      <c r="B44" s="19"/>
      <c r="C44" s="19"/>
      <c r="D44" s="19"/>
      <c r="E44" s="19"/>
      <c r="F44" s="19"/>
      <c r="G44" s="20" t="s">
        <v>16</v>
      </c>
      <c r="H44" s="39">
        <f>SUM(H37:H43)</f>
        <v>0</v>
      </c>
      <c r="I44" s="22"/>
      <c r="K44" t="s">
        <v>1</v>
      </c>
    </row>
    <row r="45" spans="1:22" ht="21.75" customHeight="1" x14ac:dyDescent="0.25">
      <c r="A45" s="51" t="s">
        <v>42</v>
      </c>
      <c r="B45" s="52"/>
      <c r="C45" s="42"/>
      <c r="D45" s="42"/>
      <c r="E45" s="42"/>
      <c r="F45" s="42"/>
      <c r="G45" s="42"/>
      <c r="H45" s="68">
        <f>H35+H44</f>
        <v>0</v>
      </c>
      <c r="I45" s="69"/>
    </row>
    <row r="46" spans="1:22" x14ac:dyDescent="0.25">
      <c r="A46" s="7"/>
      <c r="B46" s="7"/>
      <c r="C46" s="7"/>
      <c r="D46" s="7"/>
      <c r="E46" s="7"/>
      <c r="F46" s="7"/>
      <c r="G46" s="7"/>
      <c r="H46" s="7"/>
      <c r="I46" s="26"/>
    </row>
    <row r="47" spans="1:22" x14ac:dyDescent="0.25">
      <c r="A47" s="65" t="s">
        <v>43</v>
      </c>
      <c r="B47" s="66"/>
      <c r="C47" s="66"/>
      <c r="D47" s="66"/>
      <c r="E47" s="66"/>
      <c r="F47" s="66"/>
      <c r="G47" s="66"/>
      <c r="H47" s="66"/>
      <c r="I47" s="67"/>
    </row>
    <row r="48" spans="1:22" x14ac:dyDescent="0.25">
      <c r="A48" s="84"/>
      <c r="B48" s="85"/>
      <c r="C48" s="85"/>
      <c r="D48" s="85"/>
      <c r="E48" s="85"/>
      <c r="F48" s="85"/>
      <c r="G48" s="85"/>
      <c r="H48" s="85"/>
      <c r="I48" s="86"/>
      <c r="T48" s="28"/>
    </row>
    <row r="49" spans="1:18" x14ac:dyDescent="0.25">
      <c r="A49" s="81" t="s">
        <v>31</v>
      </c>
      <c r="B49" s="82"/>
      <c r="C49" s="82"/>
      <c r="D49" s="82"/>
      <c r="E49" s="82"/>
      <c r="F49" s="82"/>
      <c r="G49" s="83"/>
      <c r="H49" s="79">
        <f>F19</f>
        <v>0</v>
      </c>
      <c r="I49" s="80"/>
    </row>
    <row r="50" spans="1:18" x14ac:dyDescent="0.25">
      <c r="A50" s="60" t="s">
        <v>52</v>
      </c>
      <c r="B50" s="61"/>
      <c r="C50" s="61"/>
      <c r="D50" s="61"/>
      <c r="E50" s="61"/>
      <c r="F50" s="61"/>
      <c r="G50" s="62"/>
      <c r="H50" s="77">
        <v>0</v>
      </c>
      <c r="I50" s="78"/>
    </row>
    <row r="51" spans="1:18" x14ac:dyDescent="0.25">
      <c r="A51" s="89" t="s">
        <v>25</v>
      </c>
      <c r="B51" s="90"/>
      <c r="C51" s="90"/>
      <c r="D51" s="90"/>
      <c r="E51" s="90"/>
      <c r="F51" s="90"/>
      <c r="G51" s="90"/>
      <c r="H51" s="133">
        <v>0</v>
      </c>
      <c r="I51" s="134"/>
    </row>
    <row r="52" spans="1:18" x14ac:dyDescent="0.25">
      <c r="A52" s="40" t="s">
        <v>26</v>
      </c>
      <c r="B52" s="72"/>
      <c r="C52" s="73"/>
      <c r="D52" s="74"/>
      <c r="E52" s="74"/>
      <c r="F52" s="74"/>
      <c r="G52" s="74"/>
      <c r="H52" s="93"/>
      <c r="I52" s="94"/>
      <c r="L52" s="37" t="s">
        <v>25</v>
      </c>
      <c r="M52" s="37" t="s">
        <v>27</v>
      </c>
      <c r="N52" s="37" t="s">
        <v>14</v>
      </c>
      <c r="O52" s="23" t="s">
        <v>15</v>
      </c>
      <c r="P52" s="38"/>
      <c r="Q52" s="38"/>
      <c r="R52" s="38"/>
    </row>
    <row r="53" spans="1:18" x14ac:dyDescent="0.25">
      <c r="A53" s="97" t="s">
        <v>23</v>
      </c>
      <c r="B53" s="98"/>
      <c r="C53" s="29"/>
      <c r="D53" s="121" t="s">
        <v>28</v>
      </c>
      <c r="E53" s="116"/>
      <c r="F53" s="120" t="s">
        <v>27</v>
      </c>
      <c r="G53" s="105"/>
      <c r="H53" s="91">
        <v>0</v>
      </c>
      <c r="I53" s="92"/>
      <c r="P53" s="1"/>
      <c r="Q53" s="1"/>
    </row>
    <row r="54" spans="1:18" x14ac:dyDescent="0.25">
      <c r="A54" s="41" t="s">
        <v>26</v>
      </c>
      <c r="B54" s="70"/>
      <c r="C54" s="71"/>
      <c r="D54" s="71"/>
      <c r="E54" s="71"/>
      <c r="F54" s="71"/>
      <c r="G54" s="71"/>
      <c r="H54" s="93"/>
      <c r="I54" s="94"/>
      <c r="L54" s="27" t="s">
        <v>23</v>
      </c>
      <c r="M54" s="37" t="s">
        <v>27</v>
      </c>
      <c r="N54" s="37" t="s">
        <v>14</v>
      </c>
      <c r="O54" s="23" t="s">
        <v>15</v>
      </c>
      <c r="P54" s="1"/>
      <c r="Q54" s="1"/>
    </row>
    <row r="55" spans="1:18" x14ac:dyDescent="0.25">
      <c r="A55" s="97" t="s">
        <v>19</v>
      </c>
      <c r="B55" s="98"/>
      <c r="C55" s="117"/>
      <c r="D55" s="116" t="s">
        <v>28</v>
      </c>
      <c r="E55" s="116"/>
      <c r="F55" s="105" t="s">
        <v>27</v>
      </c>
      <c r="G55" s="106"/>
      <c r="H55" s="107">
        <v>0</v>
      </c>
      <c r="I55" s="108"/>
      <c r="L55" s="1"/>
      <c r="M55" s="1"/>
      <c r="N55" s="1"/>
      <c r="O55" s="1"/>
      <c r="P55" s="1"/>
      <c r="Q55" s="1"/>
    </row>
    <row r="56" spans="1:18" x14ac:dyDescent="0.25">
      <c r="A56" s="23" t="s">
        <v>26</v>
      </c>
      <c r="B56" s="105"/>
      <c r="C56" s="74"/>
      <c r="D56" s="74"/>
      <c r="E56" s="74"/>
      <c r="F56" s="74"/>
      <c r="G56" s="106"/>
      <c r="H56" s="109"/>
      <c r="I56" s="110"/>
      <c r="L56" s="27" t="s">
        <v>19</v>
      </c>
      <c r="M56" s="37" t="s">
        <v>27</v>
      </c>
      <c r="N56" s="37" t="s">
        <v>14</v>
      </c>
      <c r="O56" s="23" t="s">
        <v>15</v>
      </c>
      <c r="P56" s="1"/>
      <c r="Q56" s="1"/>
    </row>
    <row r="57" spans="1:18" x14ac:dyDescent="0.25">
      <c r="A57" s="97" t="s">
        <v>24</v>
      </c>
      <c r="B57" s="98"/>
      <c r="C57" s="117"/>
      <c r="D57" s="116" t="s">
        <v>28</v>
      </c>
      <c r="E57" s="116"/>
      <c r="F57" s="105" t="s">
        <v>27</v>
      </c>
      <c r="G57" s="106"/>
      <c r="H57" s="124">
        <f>H32:I32</f>
        <v>0</v>
      </c>
      <c r="I57" s="125"/>
      <c r="L57" s="1"/>
      <c r="M57" s="1"/>
      <c r="N57" s="1"/>
      <c r="O57" s="1"/>
    </row>
    <row r="58" spans="1:18" x14ac:dyDescent="0.25">
      <c r="A58" s="23" t="s">
        <v>26</v>
      </c>
      <c r="B58" s="128"/>
      <c r="C58" s="129"/>
      <c r="D58" s="129"/>
      <c r="E58" s="129"/>
      <c r="F58" s="129"/>
      <c r="G58" s="130"/>
      <c r="H58" s="126"/>
      <c r="I58" s="127"/>
      <c r="L58" s="27" t="s">
        <v>24</v>
      </c>
      <c r="M58" s="37" t="s">
        <v>27</v>
      </c>
      <c r="N58" s="37" t="s">
        <v>14</v>
      </c>
      <c r="O58" s="37" t="s">
        <v>15</v>
      </c>
    </row>
    <row r="59" spans="1:18" x14ac:dyDescent="0.25">
      <c r="A59" s="97" t="s">
        <v>18</v>
      </c>
      <c r="B59" s="98"/>
      <c r="C59" s="117"/>
      <c r="D59" s="116" t="s">
        <v>28</v>
      </c>
      <c r="E59" s="116"/>
      <c r="F59" s="105" t="s">
        <v>27</v>
      </c>
      <c r="G59" s="106"/>
      <c r="H59" s="131">
        <v>0</v>
      </c>
      <c r="I59" s="132"/>
    </row>
    <row r="60" spans="1:18" x14ac:dyDescent="0.25">
      <c r="A60" s="23" t="s">
        <v>26</v>
      </c>
      <c r="B60" s="105"/>
      <c r="C60" s="74"/>
      <c r="D60" s="74"/>
      <c r="E60" s="74"/>
      <c r="F60" s="74"/>
      <c r="G60" s="106"/>
      <c r="H60" s="109"/>
      <c r="I60" s="110"/>
      <c r="L60" s="24" t="s">
        <v>18</v>
      </c>
      <c r="M60" s="37" t="s">
        <v>27</v>
      </c>
      <c r="N60" s="37" t="s">
        <v>14</v>
      </c>
      <c r="O60" s="37" t="s">
        <v>15</v>
      </c>
    </row>
    <row r="61" spans="1:18" ht="24" customHeight="1" x14ac:dyDescent="0.25">
      <c r="A61" s="114" t="s">
        <v>30</v>
      </c>
      <c r="B61" s="115"/>
      <c r="C61" s="42"/>
      <c r="D61" s="42"/>
      <c r="E61" s="42"/>
      <c r="F61" s="42"/>
      <c r="G61" s="42"/>
      <c r="H61" s="122">
        <f>SUM(H49:H60)</f>
        <v>0</v>
      </c>
      <c r="I61" s="123"/>
    </row>
    <row r="62" spans="1:18" x14ac:dyDescent="0.25">
      <c r="H62" s="9"/>
      <c r="I62" s="43"/>
    </row>
    <row r="63" spans="1:18" x14ac:dyDescent="0.25">
      <c r="A63" s="36" t="s">
        <v>11</v>
      </c>
      <c r="B63" s="159" t="s">
        <v>32</v>
      </c>
      <c r="C63" s="160"/>
      <c r="D63" s="160"/>
      <c r="E63" s="160"/>
      <c r="F63" s="160"/>
      <c r="G63" s="161"/>
      <c r="H63" s="118">
        <f>H45-H61</f>
        <v>0</v>
      </c>
      <c r="I63" s="119"/>
    </row>
    <row r="64" spans="1:18" x14ac:dyDescent="0.25">
      <c r="H64" s="9"/>
      <c r="I64" s="43"/>
    </row>
    <row r="65" spans="1:9" x14ac:dyDescent="0.25">
      <c r="A65" s="60" t="s">
        <v>45</v>
      </c>
      <c r="B65" s="61"/>
      <c r="C65" s="61"/>
      <c r="D65" s="61"/>
      <c r="E65" s="61"/>
      <c r="F65" s="61"/>
      <c r="G65" s="62"/>
      <c r="H65" s="95" t="str">
        <f>IF(H45=0,"0%",IF(H49/H45&gt;70%,"Please lower your grant request figure",IF(H49=0,"0%",H49/H45)))</f>
        <v>0%</v>
      </c>
      <c r="I65" s="96"/>
    </row>
    <row r="66" spans="1:9" x14ac:dyDescent="0.25">
      <c r="I66" s="35"/>
    </row>
    <row r="67" spans="1:9" ht="23.25" x14ac:dyDescent="0.35">
      <c r="A67" s="53" t="s">
        <v>6</v>
      </c>
      <c r="B67" s="111" t="s">
        <v>20</v>
      </c>
      <c r="C67" s="112"/>
      <c r="D67" s="112"/>
      <c r="E67" s="112"/>
      <c r="F67" s="112"/>
      <c r="G67" s="112"/>
      <c r="H67" s="112"/>
      <c r="I67" s="113"/>
    </row>
    <row r="68" spans="1:9" hidden="1" x14ac:dyDescent="0.25">
      <c r="A68" s="99" t="s">
        <v>44</v>
      </c>
      <c r="B68" s="100"/>
      <c r="C68" s="100"/>
      <c r="D68" s="100"/>
      <c r="E68" s="100"/>
      <c r="F68" s="100"/>
      <c r="G68" s="100"/>
      <c r="H68" s="100"/>
      <c r="I68" s="101"/>
    </row>
    <row r="69" spans="1:9" ht="42" customHeight="1" x14ac:dyDescent="0.25">
      <c r="A69" s="102"/>
      <c r="B69" s="103"/>
      <c r="C69" s="103"/>
      <c r="D69" s="103"/>
      <c r="E69" s="103"/>
      <c r="F69" s="103"/>
      <c r="G69" s="103"/>
      <c r="H69" s="103"/>
      <c r="I69" s="104"/>
    </row>
    <row r="70" spans="1:9" x14ac:dyDescent="0.25">
      <c r="A70" t="s">
        <v>54</v>
      </c>
    </row>
  </sheetData>
  <sheetProtection password="DF65" sheet="1" objects="1" scenarios="1" selectLockedCells="1"/>
  <mergeCells count="83">
    <mergeCell ref="A33:G33"/>
    <mergeCell ref="B63:G63"/>
    <mergeCell ref="R28:S31"/>
    <mergeCell ref="B36:I36"/>
    <mergeCell ref="H43:I43"/>
    <mergeCell ref="A43:G43"/>
    <mergeCell ref="A37:G37"/>
    <mergeCell ref="A38:G38"/>
    <mergeCell ref="A39:G39"/>
    <mergeCell ref="H42:I42"/>
    <mergeCell ref="A42:G42"/>
    <mergeCell ref="A40:G40"/>
    <mergeCell ref="A41:G41"/>
    <mergeCell ref="H37:I37"/>
    <mergeCell ref="H38:I38"/>
    <mergeCell ref="H39:I39"/>
    <mergeCell ref="A26:G26"/>
    <mergeCell ref="A29:G29"/>
    <mergeCell ref="A31:G31"/>
    <mergeCell ref="A28:G28"/>
    <mergeCell ref="H28:I28"/>
    <mergeCell ref="H27:I27"/>
    <mergeCell ref="A27:G27"/>
    <mergeCell ref="A30:G30"/>
    <mergeCell ref="H30:I30"/>
    <mergeCell ref="H51:I52"/>
    <mergeCell ref="A6:I6"/>
    <mergeCell ref="A12:I13"/>
    <mergeCell ref="F15:H15"/>
    <mergeCell ref="F19:H19"/>
    <mergeCell ref="F17:G17"/>
    <mergeCell ref="A11:I11"/>
    <mergeCell ref="A9:I9"/>
    <mergeCell ref="B22:I22"/>
    <mergeCell ref="D7:G7"/>
    <mergeCell ref="H41:I41"/>
    <mergeCell ref="A24:I24"/>
    <mergeCell ref="A25:G25"/>
    <mergeCell ref="H25:I25"/>
    <mergeCell ref="H26:I26"/>
    <mergeCell ref="H29:I29"/>
    <mergeCell ref="A55:C55"/>
    <mergeCell ref="A57:C57"/>
    <mergeCell ref="B60:G60"/>
    <mergeCell ref="B58:G58"/>
    <mergeCell ref="H59:I60"/>
    <mergeCell ref="D53:E53"/>
    <mergeCell ref="H61:I61"/>
    <mergeCell ref="H57:I58"/>
    <mergeCell ref="F57:G57"/>
    <mergeCell ref="F55:G55"/>
    <mergeCell ref="A51:G51"/>
    <mergeCell ref="H53:I54"/>
    <mergeCell ref="H65:I65"/>
    <mergeCell ref="A53:B53"/>
    <mergeCell ref="A68:I69"/>
    <mergeCell ref="B56:G56"/>
    <mergeCell ref="H55:I56"/>
    <mergeCell ref="B67:I67"/>
    <mergeCell ref="A61:B61"/>
    <mergeCell ref="D55:E55"/>
    <mergeCell ref="D57:E57"/>
    <mergeCell ref="A59:C59"/>
    <mergeCell ref="D59:E59"/>
    <mergeCell ref="F59:G59"/>
    <mergeCell ref="H63:I63"/>
    <mergeCell ref="F53:G53"/>
    <mergeCell ref="A65:G65"/>
    <mergeCell ref="A17:D17"/>
    <mergeCell ref="A47:I47"/>
    <mergeCell ref="H45:I45"/>
    <mergeCell ref="B54:G54"/>
    <mergeCell ref="B52:G52"/>
    <mergeCell ref="H31:I31"/>
    <mergeCell ref="H50:I50"/>
    <mergeCell ref="A50:G50"/>
    <mergeCell ref="H49:I49"/>
    <mergeCell ref="A49:G49"/>
    <mergeCell ref="A48:I48"/>
    <mergeCell ref="H34:I34"/>
    <mergeCell ref="A34:G34"/>
    <mergeCell ref="A32:G32"/>
    <mergeCell ref="H40:I40"/>
  </mergeCells>
  <conditionalFormatting sqref="H65:I65">
    <cfRule type="containsText" dxfId="0" priority="1" operator="containsText" text="Please lower your grant request figure">
      <formula>NOT(ISERROR(SEARCH("Please lower your grant request figure",H65)))</formula>
    </cfRule>
  </conditionalFormatting>
  <dataValidations count="8">
    <dataValidation type="list" allowBlank="1" showInputMessage="1" showErrorMessage="1" promptTitle="Please Select" prompt="Yes or No" sqref="F59:G59">
      <formula1>$M$58:$O$58</formula1>
    </dataValidation>
    <dataValidation type="list" allowBlank="1" showInputMessage="1" showErrorMessage="1" promptTitle="Please Select" prompt="Yes or No" sqref="F55:G55">
      <formula1>$M$52:$O$52</formula1>
    </dataValidation>
    <dataValidation type="list" allowBlank="1" showInputMessage="1" showErrorMessage="1" promptTitle="Please Select" prompt="Yes or No" sqref="F57:G57">
      <formula1>$M$56:$O$56</formula1>
    </dataValidation>
    <dataValidation type="list" allowBlank="1" showInputMessage="1" showErrorMessage="1" sqref="F53:G53">
      <formula1>$M$54:$O$54</formula1>
    </dataValidation>
    <dataValidation allowBlank="1" sqref="H65:I65"/>
    <dataValidation type="list" allowBlank="1" showInputMessage="1" showErrorMessage="1" sqref="F21:H21">
      <formula1>$K$14:$K$19</formula1>
    </dataValidation>
    <dataValidation type="list" allowBlank="1" showInputMessage="1" showErrorMessage="1" promptTitle="Please select" prompt="Please select  'Yes' if you are an RFO and no if you are not." sqref="F17:G17">
      <formula1>$M$16:$O$16</formula1>
    </dataValidation>
    <dataValidation type="whole" allowBlank="1" showInputMessage="1" showErrorMessage="1" errorTitle="Please change your figure" error="This should be between £2,000 and £50,000" sqref="F19:H19">
      <formula1>2000</formula1>
      <formula2>50000</formula2>
    </dataValidation>
  </dataValidations>
  <hyperlinks>
    <hyperlink ref="B22:I22" r:id="rId1" display="Please follow this link for project budget help notes"/>
    <hyperlink ref="B67:I67" r:id="rId2" display="Please follow this link for project budget help notes"/>
  </hyperlinks>
  <pageMargins left="0.70866141732283472" right="0.70866141732283472" top="0.74803149606299213" bottom="0.74803149606299213" header="0.31496062992125984" footer="0.31496062992125984"/>
  <pageSetup paperSize="9" scale="6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David Newland</cp:lastModifiedBy>
  <cp:lastPrinted>2012-08-08T13:03:47Z</cp:lastPrinted>
  <dcterms:created xsi:type="dcterms:W3CDTF">2011-08-16T13:20:50Z</dcterms:created>
  <dcterms:modified xsi:type="dcterms:W3CDTF">2016-09-13T15:45:54Z</dcterms:modified>
</cp:coreProperties>
</file>